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MAN_MAY(08.05_14.05)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<sst xmlns="http://schemas.openxmlformats.org/spreadsheetml/2006/main" uniqueCount="41">
  <si>
    <t>Summary</t>
  </si>
  <si>
    <t>MAN</t>
  </si>
  <si>
    <t>MAN_MAY(08.05_14.05)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</si>
  <si>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</si>
  <si>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</si>
  <si>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</si>
  <si>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</si>
  <si>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</si>
  <si>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</si>
  <si>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</si>
  <si>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</si>
  <si>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</si>
  <si>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</si>
  <si>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</si>
  <si>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</si>
  <si>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</si>
  <si>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</si>
  <si>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</si>
  <si>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</si>
  <si>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</si>
  <si>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</si>
  <si>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</si>
  <si>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</si>
  <si>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</si>
  <si>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</si>
  <si>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</si>
  <si>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</si>
  <si>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</si>
  <si>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</si>
  <si>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</si>
  <si>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</si>
  <si>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</si>
  <si>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A=有貨; B=OOS; C=沒有出售; D=少貨(below 3pcs); E=多貨(above 6pcs)</t>
  </si>
  <si>
    <t>OR</t>
  </si>
  <si>
    <t>Total no. of visits</t>
  </si>
  <si>
    <t>MAY(08.05_14.05)</t>
  </si>
  <si>
    <t>OOS %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</si>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</sst>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'MAN_MAY(08.05_14.05)'!E5</f>
        <v>0</v>
      </c>
    </row>
    <row r="5" spans="1:3">
      <c r="A5" s="8">
        <v>877225</v>
      </c>
      <c r="B5" s="5" t="s">
        <v>6</v>
      </c>
      <c r="C5" s="10" t="str">
        <f>'MAN_MAY(08.05_14.05)'!E6</f>
        <v>0</v>
      </c>
    </row>
    <row r="6" spans="1:3">
      <c r="A6" s="8">
        <v>877571</v>
      </c>
      <c r="B6" s="5" t="s">
        <v>7</v>
      </c>
      <c r="C6" s="10" t="str">
        <f>'MAN_MAY(08.05_14.05)'!E7</f>
        <v>0</v>
      </c>
    </row>
    <row r="7" spans="1:3">
      <c r="A7" s="8">
        <v>877811</v>
      </c>
      <c r="B7" s="5" t="s">
        <v>8</v>
      </c>
      <c r="C7" s="10" t="str">
        <f>'MAN_MAY(08.05_14.05)'!E8</f>
        <v>0</v>
      </c>
    </row>
    <row r="8" spans="1:3">
      <c r="A8" s="8">
        <v>877852</v>
      </c>
      <c r="B8" s="5" t="s">
        <v>9</v>
      </c>
      <c r="C8" s="10" t="str">
        <f>'MAN_MAY(08.05_14.05)'!E9</f>
        <v>0</v>
      </c>
    </row>
    <row r="9" spans="1:3">
      <c r="A9" s="8">
        <v>568071</v>
      </c>
      <c r="B9" s="5" t="s">
        <v>10</v>
      </c>
      <c r="C9" s="10" t="str">
        <f>'MAN_MAY(08.05_14.05)'!E10</f>
        <v>0</v>
      </c>
    </row>
    <row r="10" spans="1:3">
      <c r="A10" s="8">
        <v>75960</v>
      </c>
      <c r="B10" s="5" t="s">
        <v>11</v>
      </c>
      <c r="C10" s="10" t="str">
        <f>'MAN_MAY(08.05_14.05)'!E11</f>
        <v>0</v>
      </c>
    </row>
    <row r="11" spans="1:3">
      <c r="A11" s="8">
        <v>77834</v>
      </c>
      <c r="B11" s="5" t="s">
        <v>12</v>
      </c>
      <c r="C11" s="10" t="str">
        <f>'MAN_MAY(08.05_14.05)'!E12</f>
        <v>0</v>
      </c>
    </row>
    <row r="12" spans="1:3">
      <c r="A12" s="8">
        <v>78063</v>
      </c>
      <c r="B12" s="5" t="s">
        <v>13</v>
      </c>
      <c r="C12" s="10" t="str">
        <f>'MAN_MAY(08.05_14.05)'!E13</f>
        <v>0</v>
      </c>
    </row>
    <row r="13" spans="1:3">
      <c r="A13" s="8">
        <v>615583</v>
      </c>
      <c r="B13" s="5" t="s">
        <v>14</v>
      </c>
      <c r="C13" s="10" t="str">
        <f>'MAN_MAY(08.05_14.05)'!E14</f>
        <v>0</v>
      </c>
    </row>
    <row r="14" spans="1:3">
      <c r="A14" s="8">
        <v>379206</v>
      </c>
      <c r="B14" s="5" t="s">
        <v>15</v>
      </c>
      <c r="C14" s="10" t="str">
        <f>'MAN_MAY(08.05_14.05)'!E15</f>
        <v>0</v>
      </c>
    </row>
    <row r="15" spans="1:3">
      <c r="A15" s="8">
        <v>379214</v>
      </c>
      <c r="B15" s="5" t="s">
        <v>16</v>
      </c>
      <c r="C15" s="10" t="str">
        <f>'MAN_MAY(08.05_14.05)'!E16</f>
        <v>0</v>
      </c>
    </row>
    <row r="16" spans="1:3">
      <c r="A16" s="8">
        <v>221929</v>
      </c>
      <c r="B16" s="5" t="s">
        <v>17</v>
      </c>
      <c r="C16" s="10" t="str">
        <f>'MAN_MAY(08.05_14.05)'!E17</f>
        <v>0</v>
      </c>
    </row>
    <row r="17" spans="1:3">
      <c r="A17" s="8">
        <v>970699</v>
      </c>
      <c r="B17" s="5" t="s">
        <v>18</v>
      </c>
      <c r="C17" s="10" t="str">
        <f>'MAN_MAY(08.05_14.05)'!E18</f>
        <v>0</v>
      </c>
    </row>
    <row r="18" spans="1:3">
      <c r="A18" s="8">
        <v>692582</v>
      </c>
      <c r="B18" s="5" t="s">
        <v>19</v>
      </c>
      <c r="C18" s="10" t="str">
        <f>'MAN_MAY(08.05_14.05)'!E19</f>
        <v>0</v>
      </c>
    </row>
    <row r="19" spans="1:3">
      <c r="A19" s="8">
        <v>130666</v>
      </c>
      <c r="B19" s="5" t="s">
        <v>20</v>
      </c>
      <c r="C19" s="10" t="str">
        <f>'MAN_MAY(08.05_14.05)'!E20</f>
        <v>0</v>
      </c>
    </row>
    <row r="20" spans="1:3">
      <c r="A20" s="8">
        <v>389726</v>
      </c>
      <c r="B20" s="5" t="s">
        <v>21</v>
      </c>
      <c r="C20" s="10" t="str">
        <f>'MAN_MAY(08.05_14.05)'!E21</f>
        <v>0</v>
      </c>
    </row>
    <row r="21" spans="1:3">
      <c r="A21" s="8">
        <v>970541</v>
      </c>
      <c r="B21" s="5" t="s">
        <v>22</v>
      </c>
      <c r="C21" s="10" t="str">
        <f>'MAN_MAY(08.05_14.05)'!E22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'MAN_MAY(08.05_14.05)'!E24</f>
        <v>0</v>
      </c>
    </row>
    <row r="24" spans="1:3">
      <c r="A24" s="8">
        <v>844530</v>
      </c>
      <c r="B24" s="5" t="s">
        <v>25</v>
      </c>
      <c r="C24" s="10" t="str">
        <f>'MAN_MAY(08.05_14.05)'!E25</f>
        <v>0</v>
      </c>
    </row>
    <row r="25" spans="1:3">
      <c r="A25" s="8">
        <v>844548</v>
      </c>
      <c r="B25" s="5" t="s">
        <v>26</v>
      </c>
      <c r="C25" s="10" t="str">
        <f>'MAN_MAY(08.05_14.05)'!E26</f>
        <v>0</v>
      </c>
    </row>
    <row r="26" spans="1:3">
      <c r="A26" s="8">
        <v>844720</v>
      </c>
      <c r="B26" s="5" t="s">
        <v>27</v>
      </c>
      <c r="C26" s="10" t="str">
        <f>'MAN_MAY(08.05_14.05)'!E27</f>
        <v>0</v>
      </c>
    </row>
    <row r="27" spans="1:3">
      <c r="A27" s="8">
        <v>783563</v>
      </c>
      <c r="B27" s="5" t="s">
        <v>28</v>
      </c>
      <c r="C27" s="10" t="str">
        <f>'MAN_MAY(08.05_14.05)'!E28</f>
        <v>0</v>
      </c>
    </row>
    <row r="28" spans="1:3">
      <c r="A28" s="8">
        <v>783696</v>
      </c>
      <c r="B28" s="5" t="s">
        <v>29</v>
      </c>
      <c r="C28" s="10" t="str">
        <f>'MAN_MAY(08.05_14.05)'!E29</f>
        <v>0</v>
      </c>
    </row>
    <row r="29" spans="1:3">
      <c r="A29" s="8">
        <v>784249</v>
      </c>
      <c r="B29" s="5" t="s">
        <v>30</v>
      </c>
      <c r="C29" s="10" t="str">
        <f>'MAN_MAY(08.05_14.05)'!E30</f>
        <v>0</v>
      </c>
    </row>
    <row r="30" spans="1:3">
      <c r="A30" s="8">
        <v>784306</v>
      </c>
      <c r="B30" s="5" t="s">
        <v>31</v>
      </c>
      <c r="C30" s="10" t="str">
        <f>'MAN_MAY(08.05_14.05)'!E31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5">
      <c r="A1" t="s">
        <v>32</v>
      </c>
    </row>
    <row r="2" spans="1:5">
      <c r="A2" s="2" t="s">
        <v>1</v>
      </c>
      <c r="B2" s="2" t="s">
        <v>1</v>
      </c>
      <c r="C2" s="3" t="s">
        <v>33</v>
      </c>
      <c r="E2" s="2" t="s">
        <v>34</v>
      </c>
    </row>
    <row r="3" spans="1:5">
      <c r="A3" s="2" t="s">
        <v>35</v>
      </c>
      <c r="B3" s="2" t="s">
        <v>3</v>
      </c>
      <c r="C3" s="2">
        <v>1</v>
      </c>
      <c r="E3" s="2" t="str">
        <f>SUM(C3:C3)</f>
        <v>0</v>
      </c>
    </row>
    <row r="4" spans="1:5">
      <c r="A4" s="4"/>
      <c r="B4" s="6" t="s">
        <v>4</v>
      </c>
      <c r="C4" s="7"/>
      <c r="E4" s="10" t="s">
        <v>36</v>
      </c>
    </row>
    <row r="5" spans="1:5">
      <c r="A5" s="8">
        <v>877183</v>
      </c>
      <c r="B5" s="5" t="s">
        <v>5</v>
      </c>
      <c r="C5" s="1" t="s">
        <v>37</v>
      </c>
      <c r="E5" s="10" t="str">
        <f>IF(OR(COUNTIF(C5:C5,"B")=0,(E3-(COUNTIF(C5:C5,"C")+COUNTIF(C5:C5,"")))=0),0,COUNTIF(C5:C5,"B")/(E3-(COUNTIF(C5:C5,"C")+COUNTIF(C5:C5,""))))</f>
        <v>0</v>
      </c>
    </row>
    <row r="6" spans="1:5">
      <c r="A6" s="8">
        <v>877225</v>
      </c>
      <c r="B6" s="5" t="s">
        <v>6</v>
      </c>
      <c r="C6" s="1" t="s">
        <v>37</v>
      </c>
      <c r="E6" s="10" t="str">
        <f>IF(OR(COUNTIF(C6:C6,"B")=0,(E3-(COUNTIF(C6:C6,"C")+COUNTIF(C6:C6,"")))=0),0,COUNTIF(C6:C6,"B")/(E3-(COUNTIF(C6:C6,"C")+COUNTIF(C6:C6,""))))</f>
        <v>0</v>
      </c>
    </row>
    <row r="7" spans="1:5">
      <c r="A7" s="8">
        <v>877571</v>
      </c>
      <c r="B7" s="5" t="s">
        <v>7</v>
      </c>
      <c r="C7" s="1" t="s">
        <v>37</v>
      </c>
      <c r="E7" s="10" t="str">
        <f>IF(OR(COUNTIF(C7:C7,"B")=0,(E3-(COUNTIF(C7:C7,"C")+COUNTIF(C7:C7,"")))=0),0,COUNTIF(C7:C7,"B")/(E3-(COUNTIF(C7:C7,"C")+COUNTIF(C7:C7,""))))</f>
        <v>0</v>
      </c>
    </row>
    <row r="8" spans="1:5">
      <c r="A8" s="8">
        <v>877811</v>
      </c>
      <c r="B8" s="5" t="s">
        <v>8</v>
      </c>
      <c r="C8" s="1" t="s">
        <v>37</v>
      </c>
      <c r="E8" s="10" t="str">
        <f>IF(OR(COUNTIF(C8:C8,"B")=0,(E3-(COUNTIF(C8:C8,"C")+COUNTIF(C8:C8,"")))=0),0,COUNTIF(C8:C8,"B")/(E3-(COUNTIF(C8:C8,"C")+COUNTIF(C8:C8,""))))</f>
        <v>0</v>
      </c>
    </row>
    <row r="9" spans="1:5">
      <c r="A9" s="8">
        <v>877852</v>
      </c>
      <c r="B9" s="5" t="s">
        <v>9</v>
      </c>
      <c r="C9" s="1" t="s">
        <v>38</v>
      </c>
      <c r="E9" s="10" t="str">
        <f>IF(OR(COUNTIF(C9:C9,"B")=0,(E3-(COUNTIF(C9:C9,"C")+COUNTIF(C9:C9,"")))=0),0,COUNTIF(C9:C9,"B")/(E3-(COUNTIF(C9:C9,"C")+COUNTIF(C9:C9,""))))</f>
        <v>0</v>
      </c>
    </row>
    <row r="10" spans="1:5">
      <c r="A10" s="8">
        <v>568071</v>
      </c>
      <c r="B10" s="5" t="s">
        <v>10</v>
      </c>
      <c r="C10" s="1" t="s">
        <v>37</v>
      </c>
      <c r="E10" s="10" t="str">
        <f>IF(OR(COUNTIF(C10:C10,"B")=0,(E3-(COUNTIF(C10:C10,"C")+COUNTIF(C10:C10,"")))=0),0,COUNTIF(C10:C10,"B")/(E3-(COUNTIF(C10:C10,"C")+COUNTIF(C10:C10,""))))</f>
        <v>0</v>
      </c>
    </row>
    <row r="11" spans="1:5">
      <c r="A11" s="8">
        <v>75960</v>
      </c>
      <c r="B11" s="5" t="s">
        <v>11</v>
      </c>
      <c r="C11" s="1" t="s">
        <v>37</v>
      </c>
      <c r="E11" s="10" t="str">
        <f>IF(OR(COUNTIF(C11:C11,"B")=0,(E3-(COUNTIF(C11:C11,"C")+COUNTIF(C11:C11,"")))=0),0,COUNTIF(C11:C11,"B")/(E3-(COUNTIF(C11:C11,"C")+COUNTIF(C11:C11,""))))</f>
        <v>0</v>
      </c>
    </row>
    <row r="12" spans="1:5">
      <c r="A12" s="8">
        <v>77834</v>
      </c>
      <c r="B12" s="5" t="s">
        <v>12</v>
      </c>
      <c r="C12" s="1" t="s">
        <v>37</v>
      </c>
      <c r="E12" s="10" t="str">
        <f>IF(OR(COUNTIF(C12:C12,"B")=0,(E3-(COUNTIF(C12:C12,"C")+COUNTIF(C12:C12,"")))=0),0,COUNTIF(C12:C12,"B")/(E3-(COUNTIF(C12:C12,"C")+COUNTIF(C12:C12,""))))</f>
        <v>0</v>
      </c>
    </row>
    <row r="13" spans="1:5">
      <c r="A13" s="8">
        <v>78063</v>
      </c>
      <c r="B13" s="5" t="s">
        <v>13</v>
      </c>
      <c r="C13" s="1" t="s">
        <v>37</v>
      </c>
      <c r="E13" s="10" t="str">
        <f>IF(OR(COUNTIF(C13:C13,"B")=0,(E3-(COUNTIF(C13:C13,"C")+COUNTIF(C13:C13,"")))=0),0,COUNTIF(C13:C13,"B")/(E3-(COUNTIF(C13:C13,"C")+COUNTIF(C13:C13,""))))</f>
        <v>0</v>
      </c>
    </row>
    <row r="14" spans="1:5">
      <c r="A14" s="8">
        <v>615583</v>
      </c>
      <c r="B14" s="5" t="s">
        <v>14</v>
      </c>
      <c r="C14" s="1" t="s">
        <v>38</v>
      </c>
      <c r="E14" s="10" t="str">
        <f>IF(OR(COUNTIF(C14:C14,"B")=0,(E3-(COUNTIF(C14:C14,"C")+COUNTIF(C14:C14,"")))=0),0,COUNTIF(C14:C14,"B")/(E3-(COUNTIF(C14:C14,"C")+COUNTIF(C14:C14,""))))</f>
        <v>0</v>
      </c>
    </row>
    <row r="15" spans="1:5">
      <c r="A15" s="8">
        <v>379206</v>
      </c>
      <c r="B15" s="5" t="s">
        <v>15</v>
      </c>
      <c r="C15" s="1" t="s">
        <v>37</v>
      </c>
      <c r="E15" s="10" t="str">
        <f>IF(OR(COUNTIF(C15:C15,"B")=0,(E3-(COUNTIF(C15:C15,"C")+COUNTIF(C15:C15,"")))=0),0,COUNTIF(C15:C15,"B")/(E3-(COUNTIF(C15:C15,"C")+COUNTIF(C15:C15,""))))</f>
        <v>0</v>
      </c>
    </row>
    <row r="16" spans="1:5">
      <c r="A16" s="8">
        <v>379214</v>
      </c>
      <c r="B16" s="5" t="s">
        <v>16</v>
      </c>
      <c r="C16" s="1" t="s">
        <v>37</v>
      </c>
      <c r="E16" s="10" t="str">
        <f>IF(OR(COUNTIF(C16:C16,"B")=0,(E3-(COUNTIF(C16:C16,"C")+COUNTIF(C16:C16,"")))=0),0,COUNTIF(C16:C16,"B")/(E3-(COUNTIF(C16:C16,"C")+COUNTIF(C16:C16,""))))</f>
        <v>0</v>
      </c>
    </row>
    <row r="17" spans="1:5">
      <c r="A17" s="8">
        <v>221929</v>
      </c>
      <c r="B17" s="5" t="s">
        <v>17</v>
      </c>
      <c r="C17" s="1" t="s">
        <v>37</v>
      </c>
      <c r="E17" s="10" t="str">
        <f>IF(OR(COUNTIF(C17:C17,"B")=0,(E3-(COUNTIF(C17:C17,"C")+COUNTIF(C17:C17,"")))=0),0,COUNTIF(C17:C17,"B")/(E3-(COUNTIF(C17:C17,"C")+COUNTIF(C17:C17,""))))</f>
        <v>0</v>
      </c>
    </row>
    <row r="18" spans="1:5">
      <c r="A18" s="8">
        <v>970699</v>
      </c>
      <c r="B18" s="5" t="s">
        <v>18</v>
      </c>
      <c r="C18" s="1" t="s">
        <v>37</v>
      </c>
      <c r="E18" s="10" t="str">
        <f>IF(OR(COUNTIF(C18:C18,"B")=0,(E3-(COUNTIF(C18:C18,"C")+COUNTIF(C18:C18,"")))=0),0,COUNTIF(C18:C18,"B")/(E3-(COUNTIF(C18:C18,"C")+COUNTIF(C18:C18,""))))</f>
        <v>0</v>
      </c>
    </row>
    <row r="19" spans="1:5">
      <c r="A19" s="8">
        <v>692582</v>
      </c>
      <c r="B19" s="5" t="s">
        <v>19</v>
      </c>
      <c r="C19" s="1" t="s">
        <v>38</v>
      </c>
      <c r="E19" s="10" t="str">
        <f>IF(OR(COUNTIF(C19:C19,"B")=0,(E3-(COUNTIF(C19:C19,"C")+COUNTIF(C19:C19,"")))=0),0,COUNTIF(C19:C19,"B")/(E3-(COUNTIF(C19:C19,"C")+COUNTIF(C19:C19,""))))</f>
        <v>0</v>
      </c>
    </row>
    <row r="20" spans="1:5">
      <c r="A20" s="8">
        <v>130666</v>
      </c>
      <c r="B20" s="5" t="s">
        <v>20</v>
      </c>
      <c r="C20" s="1" t="s">
        <v>38</v>
      </c>
      <c r="E20" s="10" t="str">
        <f>IF(OR(COUNTIF(C20:C20,"B")=0,(E3-(COUNTIF(C20:C20,"C")+COUNTIF(C20:C20,"")))=0),0,COUNTIF(C20:C20,"B")/(E3-(COUNTIF(C20:C20,"C")+COUNTIF(C20:C20,""))))</f>
        <v>0</v>
      </c>
    </row>
    <row r="21" spans="1:5">
      <c r="A21" s="8">
        <v>389726</v>
      </c>
      <c r="B21" s="5" t="s">
        <v>21</v>
      </c>
      <c r="C21" s="1" t="s">
        <v>38</v>
      </c>
      <c r="E21" s="10" t="str">
        <f>IF(OR(COUNTIF(C21:C21,"B")=0,(E3-(COUNTIF(C21:C21,"C")+COUNTIF(C21:C21,"")))=0),0,COUNTIF(C21:C21,"B")/(E3-(COUNTIF(C21:C21,"C")+COUNTIF(C21:C21,""))))</f>
        <v>0</v>
      </c>
    </row>
    <row r="22" spans="1:5">
      <c r="A22" s="8">
        <v>970541</v>
      </c>
      <c r="B22" s="5" t="s">
        <v>22</v>
      </c>
      <c r="C22" s="1" t="s">
        <v>38</v>
      </c>
      <c r="E22" s="10" t="str">
        <f>IF(OR(COUNTIF(C22:C22,"B")=0,(E3-(COUNTIF(C22:C22,"C")+COUNTIF(C22:C22,"")))=0),0,COUNTIF(C22:C22,"B")/(E3-(COUNTIF(C22:C22,"C")+COUNTIF(C22:C22,""))))</f>
        <v>0</v>
      </c>
    </row>
    <row r="23" spans="1:5">
      <c r="A23" s="4"/>
      <c r="B23" s="6" t="s">
        <v>23</v>
      </c>
      <c r="C23" s="7"/>
      <c r="E23" s="11"/>
    </row>
    <row r="24" spans="1:5">
      <c r="A24" s="8">
        <v>844522</v>
      </c>
      <c r="B24" s="5" t="s">
        <v>24</v>
      </c>
      <c r="C24" s="1" t="s">
        <v>37</v>
      </c>
      <c r="E24" s="10" t="str">
        <f>IF(OR(COUNTIF(C24:C24,"B")=0,(E3-(COUNTIF(C24:C24,"C")+COUNTIF(C24:C24,"")))=0),0,COUNTIF(C24:C24,"B")/(E3-(COUNTIF(C24:C24,"C")+COUNTIF(C24:C24,""))))</f>
        <v>0</v>
      </c>
    </row>
    <row r="25" spans="1:5">
      <c r="A25" s="8">
        <v>844530</v>
      </c>
      <c r="B25" s="5" t="s">
        <v>25</v>
      </c>
      <c r="C25" s="1" t="s">
        <v>37</v>
      </c>
      <c r="E25" s="10" t="str">
        <f>IF(OR(COUNTIF(C25:C25,"B")=0,(E3-(COUNTIF(C25:C25,"C")+COUNTIF(C25:C25,"")))=0),0,COUNTIF(C25:C25,"B")/(E3-(COUNTIF(C25:C25,"C")+COUNTIF(C25:C25,""))))</f>
        <v>0</v>
      </c>
    </row>
    <row r="26" spans="1:5">
      <c r="A26" s="8">
        <v>844548</v>
      </c>
      <c r="B26" s="5" t="s">
        <v>26</v>
      </c>
      <c r="C26" s="1" t="s">
        <v>37</v>
      </c>
      <c r="E26" s="10" t="str">
        <f>IF(OR(COUNTIF(C26:C26,"B")=0,(E3-(COUNTIF(C26:C26,"C")+COUNTIF(C26:C26,"")))=0),0,COUNTIF(C26:C26,"B")/(E3-(COUNTIF(C26:C26,"C")+COUNTIF(C26:C26,""))))</f>
        <v>0</v>
      </c>
    </row>
    <row r="27" spans="1:5">
      <c r="A27" s="8">
        <v>844720</v>
      </c>
      <c r="B27" s="5" t="s">
        <v>27</v>
      </c>
      <c r="C27" s="1" t="s">
        <v>37</v>
      </c>
      <c r="E27" s="10" t="str">
        <f>IF(OR(COUNTIF(C27:C27,"B")=0,(E3-(COUNTIF(C27:C27,"C")+COUNTIF(C27:C27,"")))=0),0,COUNTIF(C27:C27,"B")/(E3-(COUNTIF(C27:C27,"C")+COUNTIF(C27:C27,""))))</f>
        <v>0</v>
      </c>
    </row>
    <row r="28" spans="1:5">
      <c r="A28" s="8">
        <v>783563</v>
      </c>
      <c r="B28" s="5" t="s">
        <v>28</v>
      </c>
      <c r="C28" s="1" t="s">
        <v>37</v>
      </c>
      <c r="E28" s="10" t="str">
        <f>IF(OR(COUNTIF(C28:C28,"B")=0,(E3-(COUNTIF(C28:C28,"C")+COUNTIF(C28:C28,"")))=0),0,COUNTIF(C28:C28,"B")/(E3-(COUNTIF(C28:C28,"C")+COUNTIF(C28:C28,""))))</f>
        <v>0</v>
      </c>
    </row>
    <row r="29" spans="1:5">
      <c r="A29" s="8">
        <v>783696</v>
      </c>
      <c r="B29" s="5" t="s">
        <v>29</v>
      </c>
      <c r="C29" s="1" t="s">
        <v>37</v>
      </c>
      <c r="E29" s="10" t="str">
        <f>IF(OR(COUNTIF(C29:C29,"B")=0,(E3-(COUNTIF(C29:C29,"C")+COUNTIF(C29:C29,"")))=0),0,COUNTIF(C29:C29,"B")/(E3-(COUNTIF(C29:C29,"C")+COUNTIF(C29:C29,""))))</f>
        <v>0</v>
      </c>
    </row>
    <row r="30" spans="1:5">
      <c r="A30" s="8">
        <v>784249</v>
      </c>
      <c r="B30" s="5" t="s">
        <v>30</v>
      </c>
      <c r="C30" s="1" t="s">
        <v>37</v>
      </c>
      <c r="E30" s="10" t="str">
        <f>IF(OR(COUNTIF(C30:C30,"B")=0,(E3-(COUNTIF(C30:C30,"C")+COUNTIF(C30:C30,"")))=0),0,COUNTIF(C30:C30,"B")/(E3-(COUNTIF(C30:C30,"C")+COUNTIF(C30:C30,""))))</f>
        <v>0</v>
      </c>
    </row>
    <row r="31" spans="1:5">
      <c r="A31" s="8">
        <v>784306</v>
      </c>
      <c r="B31" s="5" t="s">
        <v>31</v>
      </c>
      <c r="C31" s="1" t="s">
        <v>37</v>
      </c>
      <c r="E31" s="10" t="str">
        <f>IF(OR(COUNTIF(C31:C31,"B")=0,(E3-(COUNTIF(C31:C31,"C")+COUNTIF(C31:C31,"")))=0),0,COUNTIF(C31:C31,"B")/(E3-(COUNTIF(C31:C31,"C")+COUNTIF(C31:C31,""))))</f>
        <v>0</v>
      </c>
    </row>
    <row r="32" spans="1:5">
      <c r="E32" s="11"/>
    </row>
    <row r="33" spans="1:5">
      <c r="B33" s="9" t="s">
        <v>39</v>
      </c>
      <c r="C33" s="12" t="str">
        <f>COUNTIF(C4:C31, "B")</f>
        <v>0</v>
      </c>
      <c r="D33" s="12"/>
      <c r="E33" s="11"/>
    </row>
    <row r="34" spans="1:5">
      <c r="B34" s="9" t="s">
        <v>40</v>
      </c>
      <c r="C34" s="11" t="str">
        <f>IF(OR(COUNTIF(C4:C31,"B")=0,(COUNTA(C4:C31)-COUNTIF(C4:C31,"C"))=0),0,COUNTIF(C4:C31,"B")/(COUNTA(C4:C31)-COUNTIF(C4:C31,"C")))</f>
        <v>0</v>
      </c>
      <c r="D34" s="11"/>
      <c r="E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MAN Summary</vt:lpstr>
      <vt:lpstr>MAN_MAY(08.05_14.05)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2026-05-14T18:55:22+08:00</dcterms:created>
  <dcterms:modified xsi:type="dcterms:W3CDTF">2026-05-14T18:55:22+08:00</dcterms:modified>
  <dc:title>Untitled Spreadsheet</dc:title>
  <dc:description/>
  <dc:subject/>
  <cp:keywords/>
  <cp:category/>
</cp:coreProperties>
</file>