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PR(25.04_01.05)" sheetId="5" r:id="rId8"/>
    <sheet name="PNS_APR(25.04_01.05)" sheetId="6" r:id="rId9"/>
    <sheet name="WAT_APR(25.04_01.05)" sheetId="7" r:id="rId10"/>
    <sheet name="WEL_APR(25.04_01.05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<sst xmlns="http://schemas.openxmlformats.org/spreadsheetml/2006/main" uniqueCount="78">
  <si>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Summary</t>
  </si>
  <si>
    <t>MAN</t>
  </si>
  <si>
    <t>MAN_APR(25.04_01.05)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</si>
  <si>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</si>
  <si>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</si>
  <si>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</si>
  <si>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</si>
  <si>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</si>
  <si>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</si>
  <si>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</si>
  <si>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</si>
  <si>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</si>
  <si>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</si>
  <si>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</si>
  <si>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</si>
  <si>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</si>
  <si>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</si>
  <si>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</si>
  <si>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</si>
  <si>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</si>
  <si>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</si>
  <si>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</si>
  <si>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</si>
  <si>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</si>
  <si>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</si>
  <si>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</si>
  <si>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</si>
  <si>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</si>
  <si>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</si>
  <si>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</si>
  <si>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</si>
  <si>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</si>
  <si>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PNS_APR(25.04_01.05)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</si>
  <si>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</si>
  <si>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</si>
  <si>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</si>
  <si>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</si>
  <si>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</si>
  <si>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</si>
  <si>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WAT_APR(25.04_01.05)</t>
  </si>
  <si>
    <t>WEL</t>
  </si>
  <si>
    <t>WEL_APR(25.04_01.05)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</si>
  <si>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</si>
  <si>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</si>
  <si>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</si>
  <si>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</si>
  <si>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</si>
  <si>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</si>
  <si>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</si>
  <si>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</si>
  <si>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</si>
  <si>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A176982</t>
  </si>
  <si>
    <t>A176875</t>
  </si>
  <si>
    <t>A178582</t>
  </si>
  <si>
    <t>A178806</t>
  </si>
  <si>
    <t>A=有貨; B=OOS; C=沒有出售; D=少貨(below 3pcs); E=多貨(above 6pcs)</t>
  </si>
  <si>
    <t>BQ</t>
  </si>
  <si>
    <t>LI</t>
  </si>
  <si>
    <t>MF</t>
  </si>
  <si>
    <t>MM</t>
  </si>
  <si>
    <t>NH</t>
  </si>
  <si>
    <t>PP</t>
  </si>
  <si>
    <t>PV</t>
  </si>
  <si>
    <t>TJ</t>
  </si>
  <si>
    <t>TQ</t>
  </si>
  <si>
    <t>TS</t>
  </si>
  <si>
    <t>UC</t>
  </si>
  <si>
    <t>UP</t>
  </si>
  <si>
    <t>WI</t>
  </si>
  <si>
    <t>WR</t>
  </si>
  <si>
    <t>Total no. of visits</t>
  </si>
  <si>
    <t>APR(25.04_01.05)</t>
  </si>
  <si>
    <t>OOS %</t>
  </si>
  <si>
    <t>A</t>
  </si>
  <si>
    <t>C</t>
  </si>
  <si>
    <t>B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</si>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</sst>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9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568071</v>
      </c>
      <c r="B11" s="5" t="s">
        <v>12</v>
      </c>
      <c r="C11" s="10">
        <v>0</v>
      </c>
    </row>
    <row r="12" spans="1:3">
      <c r="A12" s="8">
        <v>75960</v>
      </c>
      <c r="B12" s="5" t="s">
        <v>13</v>
      </c>
      <c r="C12" s="10">
        <v>0</v>
      </c>
    </row>
    <row r="13" spans="1:3">
      <c r="A13" s="8">
        <v>77834</v>
      </c>
      <c r="B13" s="5" t="s">
        <v>14</v>
      </c>
      <c r="C13" s="10">
        <v>0</v>
      </c>
    </row>
    <row r="14" spans="1:3">
      <c r="A14" s="8">
        <v>78063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379206</v>
      </c>
      <c r="B16" s="5" t="s">
        <v>17</v>
      </c>
      <c r="C16" s="10">
        <v>0</v>
      </c>
    </row>
    <row r="17" spans="1:3">
      <c r="A17" s="8">
        <v>379214</v>
      </c>
      <c r="B17" s="5" t="s">
        <v>18</v>
      </c>
      <c r="C17" s="10">
        <v>0</v>
      </c>
    </row>
    <row r="18" spans="1:3">
      <c r="A18" s="8">
        <v>692582</v>
      </c>
      <c r="B18" s="5" t="s">
        <v>19</v>
      </c>
      <c r="C18" s="10">
        <v>0.125</v>
      </c>
    </row>
    <row r="19" spans="1:3">
      <c r="A19" s="8">
        <v>130666</v>
      </c>
      <c r="B19" s="5" t="s">
        <v>20</v>
      </c>
      <c r="C19" s="10">
        <v>0</v>
      </c>
    </row>
    <row r="20" spans="1:3">
      <c r="A20" s="8">
        <v>389726</v>
      </c>
      <c r="B20" s="5" t="s">
        <v>21</v>
      </c>
      <c r="C20" s="10">
        <v>0</v>
      </c>
    </row>
    <row r="21" spans="1:3">
      <c r="A21" s="4"/>
      <c r="B21" s="6" t="s">
        <v>22</v>
      </c>
    </row>
    <row r="22" spans="1:3">
      <c r="A22" s="8">
        <v>860049</v>
      </c>
      <c r="B22" s="5" t="s">
        <v>23</v>
      </c>
      <c r="C22" s="10">
        <v>0</v>
      </c>
    </row>
    <row r="23" spans="1:3">
      <c r="A23" s="8">
        <v>860056</v>
      </c>
      <c r="B23" s="5" t="s">
        <v>24</v>
      </c>
      <c r="C23" s="10">
        <v>0</v>
      </c>
    </row>
    <row r="24" spans="1:3">
      <c r="A24" s="8">
        <v>860064</v>
      </c>
      <c r="B24" s="5" t="s">
        <v>25</v>
      </c>
      <c r="C24" s="10">
        <v>0.07142857142857142</v>
      </c>
    </row>
    <row r="25" spans="1:3">
      <c r="A25" s="8">
        <v>860072</v>
      </c>
      <c r="B25" s="5" t="s">
        <v>26</v>
      </c>
      <c r="C25" s="10">
        <v>0</v>
      </c>
    </row>
    <row r="26" spans="1:3">
      <c r="A26" s="8">
        <v>783563</v>
      </c>
      <c r="B26" s="5" t="s">
        <v>27</v>
      </c>
      <c r="C26" s="10">
        <v>0</v>
      </c>
    </row>
    <row r="27" spans="1:3">
      <c r="A27" s="8">
        <v>783696</v>
      </c>
      <c r="B27" s="5" t="s">
        <v>28</v>
      </c>
      <c r="C27" s="10">
        <v>0.07142857142857142</v>
      </c>
    </row>
    <row r="28" spans="1:3">
      <c r="A28" s="8">
        <v>784249</v>
      </c>
      <c r="B28" s="5" t="s">
        <v>29</v>
      </c>
      <c r="C28" s="10">
        <v>0</v>
      </c>
    </row>
    <row r="29" spans="1:3">
      <c r="A29" s="8">
        <v>784306</v>
      </c>
      <c r="B29" s="5" t="s">
        <v>30</v>
      </c>
      <c r="C2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2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0.5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</v>
      </c>
    </row>
    <row r="10" spans="1:3">
      <c r="A10" s="8">
        <v>128956</v>
      </c>
      <c r="B10" s="5" t="s">
        <v>13</v>
      </c>
      <c r="C10" s="10">
        <v>0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0.5</v>
      </c>
    </row>
    <row r="13" spans="1:3">
      <c r="A13" s="4"/>
      <c r="B13" s="6" t="s">
        <v>22</v>
      </c>
    </row>
    <row r="14" spans="1:3">
      <c r="A14" s="8">
        <v>249404</v>
      </c>
      <c r="B14" s="5" t="s">
        <v>23</v>
      </c>
      <c r="C14" s="10">
        <v>0</v>
      </c>
    </row>
    <row r="15" spans="1:3">
      <c r="A15" s="8">
        <v>249406</v>
      </c>
      <c r="B15" s="5" t="s">
        <v>24</v>
      </c>
      <c r="C15" s="10">
        <v>0</v>
      </c>
    </row>
    <row r="16" spans="1:3">
      <c r="A16" s="8">
        <v>249407</v>
      </c>
      <c r="B16" s="5" t="s">
        <v>25</v>
      </c>
      <c r="C16" s="10">
        <v>0</v>
      </c>
    </row>
    <row r="17" spans="1:3">
      <c r="A17" s="8">
        <v>249409</v>
      </c>
      <c r="B17" s="5" t="s">
        <v>26</v>
      </c>
      <c r="C17" s="10">
        <v>0</v>
      </c>
    </row>
    <row r="18" spans="1:3">
      <c r="A18" s="8">
        <v>245757</v>
      </c>
      <c r="B18" s="5" t="s">
        <v>27</v>
      </c>
      <c r="C18" s="10">
        <v>0</v>
      </c>
    </row>
    <row r="19" spans="1:3">
      <c r="A19" s="8">
        <v>245827</v>
      </c>
      <c r="B19" s="5" t="s">
        <v>28</v>
      </c>
      <c r="C19" s="10">
        <v>0</v>
      </c>
    </row>
    <row r="20" spans="1:3">
      <c r="A20" s="8">
        <v>245817</v>
      </c>
      <c r="B20" s="5" t="s">
        <v>29</v>
      </c>
      <c r="C20" s="10">
        <v>0.5</v>
      </c>
    </row>
    <row r="21" spans="1:3">
      <c r="A21" s="8">
        <v>245765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7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38</v>
      </c>
      <c r="C1" s="2" t="s">
        <v>39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0.07142857142857142</v>
      </c>
    </row>
    <row r="5" spans="1:3">
      <c r="A5" s="8">
        <v>801699</v>
      </c>
      <c r="B5" s="5" t="s">
        <v>34</v>
      </c>
      <c r="C5" s="10">
        <v>0.07142857142857142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</v>
      </c>
    </row>
    <row r="10" spans="1:3">
      <c r="A10" s="8">
        <v>128956</v>
      </c>
      <c r="B10" s="5" t="s">
        <v>13</v>
      </c>
      <c r="C10" s="10">
        <v>0.1666666666666667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818529</v>
      </c>
      <c r="B14" s="5" t="s">
        <v>17</v>
      </c>
      <c r="C14" s="10">
        <v>0</v>
      </c>
    </row>
    <row r="15" spans="1:3">
      <c r="A15" s="8">
        <v>818530</v>
      </c>
      <c r="B15" s="5" t="s">
        <v>18</v>
      </c>
      <c r="C15" s="10">
        <v>0</v>
      </c>
    </row>
    <row r="16" spans="1:3">
      <c r="A16" s="8">
        <v>805978</v>
      </c>
      <c r="B16" s="5" t="s">
        <v>19</v>
      </c>
      <c r="C16" s="10">
        <v>0</v>
      </c>
    </row>
    <row r="17" spans="1:3">
      <c r="A17" s="8">
        <v>188883</v>
      </c>
      <c r="B17" s="5" t="s">
        <v>20</v>
      </c>
      <c r="C17" s="10">
        <v>0</v>
      </c>
    </row>
    <row r="18" spans="1:3">
      <c r="A18" s="8">
        <v>805144</v>
      </c>
      <c r="B18" s="5" t="s">
        <v>21</v>
      </c>
      <c r="C18" s="10">
        <v>0.3333333333333333</v>
      </c>
    </row>
    <row r="19" spans="1:3">
      <c r="A19" s="4"/>
      <c r="B19" s="6" t="s">
        <v>22</v>
      </c>
    </row>
    <row r="20" spans="1:3">
      <c r="A20" s="8">
        <v>249404</v>
      </c>
      <c r="B20" s="5" t="s">
        <v>23</v>
      </c>
      <c r="C20" s="10">
        <v>0.07142857142857142</v>
      </c>
    </row>
    <row r="21" spans="1:3">
      <c r="A21" s="8">
        <v>249406</v>
      </c>
      <c r="B21" s="5" t="s">
        <v>24</v>
      </c>
      <c r="C21" s="10">
        <v>0.07142857142857142</v>
      </c>
    </row>
    <row r="22" spans="1:3">
      <c r="A22" s="8">
        <v>249407</v>
      </c>
      <c r="B22" s="5" t="s">
        <v>25</v>
      </c>
      <c r="C22" s="10">
        <v>0</v>
      </c>
    </row>
    <row r="23" spans="1:3">
      <c r="A23" s="8">
        <v>249409</v>
      </c>
      <c r="B23" s="5" t="s">
        <v>26</v>
      </c>
      <c r="C23" s="10">
        <v>0.07142857142857142</v>
      </c>
    </row>
    <row r="24" spans="1:3">
      <c r="A24" s="8">
        <v>245757</v>
      </c>
      <c r="B24" s="5" t="s">
        <v>27</v>
      </c>
      <c r="C24" s="10">
        <v>0.07142857142857142</v>
      </c>
    </row>
    <row r="25" spans="1:3">
      <c r="A25" s="8">
        <v>245827</v>
      </c>
      <c r="B25" s="5" t="s">
        <v>28</v>
      </c>
      <c r="C25" s="10">
        <v>0</v>
      </c>
    </row>
    <row r="26" spans="1:3">
      <c r="A26" s="8">
        <v>245817</v>
      </c>
      <c r="B26" s="5" t="s">
        <v>29</v>
      </c>
      <c r="C26" s="10">
        <v>0.07142857142857142</v>
      </c>
    </row>
    <row r="27" spans="1:3">
      <c r="A27" s="8">
        <v>245765</v>
      </c>
      <c r="B27" s="5" t="s">
        <v>30</v>
      </c>
      <c r="C27" s="10">
        <v>0.1428571428571428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40</v>
      </c>
      <c r="C1" s="2" t="s">
        <v>41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42</v>
      </c>
      <c r="B4" s="5" t="s">
        <v>5</v>
      </c>
      <c r="C4" s="10">
        <v>0</v>
      </c>
    </row>
    <row r="5" spans="1:3">
      <c r="A5" s="8" t="s">
        <v>43</v>
      </c>
      <c r="B5" s="5" t="s">
        <v>6</v>
      </c>
      <c r="C5" s="10">
        <v>0.4</v>
      </c>
    </row>
    <row r="6" spans="1:3">
      <c r="A6" s="8" t="s">
        <v>44</v>
      </c>
      <c r="B6" s="5" t="s">
        <v>7</v>
      </c>
      <c r="C6" s="10">
        <v>0.4</v>
      </c>
    </row>
    <row r="7" spans="1:3">
      <c r="A7" s="8" t="s">
        <v>45</v>
      </c>
      <c r="B7" s="5" t="s">
        <v>8</v>
      </c>
      <c r="C7" s="10">
        <v>0.2</v>
      </c>
    </row>
    <row r="8" spans="1:3">
      <c r="A8" s="8" t="s">
        <v>46</v>
      </c>
      <c r="B8" s="5" t="s">
        <v>9</v>
      </c>
      <c r="C8" s="10">
        <v>0</v>
      </c>
    </row>
    <row r="9" spans="1:3">
      <c r="A9" s="8" t="s">
        <v>47</v>
      </c>
      <c r="B9" s="5" t="s">
        <v>12</v>
      </c>
      <c r="C9" s="10" t="e">
        <v>#DIV/0!</v>
      </c>
    </row>
    <row r="10" spans="1:3">
      <c r="A10" s="8" t="s">
        <v>48</v>
      </c>
      <c r="B10" s="5" t="s">
        <v>13</v>
      </c>
      <c r="C10" s="10">
        <v>0</v>
      </c>
    </row>
    <row r="11" spans="1:3">
      <c r="A11" s="8" t="s">
        <v>49</v>
      </c>
      <c r="B11" s="5" t="s">
        <v>14</v>
      </c>
      <c r="C11" s="10">
        <v>0</v>
      </c>
    </row>
    <row r="12" spans="1:3">
      <c r="A12" s="8" t="s">
        <v>50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 t="s">
        <v>51</v>
      </c>
      <c r="B14" s="5" t="s">
        <v>23</v>
      </c>
      <c r="C14" s="10">
        <v>0</v>
      </c>
    </row>
    <row r="15" spans="1:3">
      <c r="A15" s="8" t="s">
        <v>52</v>
      </c>
      <c r="B15" s="5" t="s">
        <v>24</v>
      </c>
      <c r="C15" s="10">
        <v>0.1428571428571428</v>
      </c>
    </row>
    <row r="16" spans="1:3">
      <c r="A16" s="8" t="s">
        <v>53</v>
      </c>
      <c r="B16" s="5" t="s">
        <v>25</v>
      </c>
      <c r="C16" s="10">
        <v>0.4285714285714285</v>
      </c>
    </row>
    <row r="17" spans="1:3">
      <c r="A17" s="8" t="s">
        <v>54</v>
      </c>
      <c r="B17" s="5" t="s">
        <v>26</v>
      </c>
      <c r="C17" s="10">
        <v>0.1666666666666667</v>
      </c>
    </row>
    <row r="18" spans="1:3">
      <c r="A18" s="8">
        <v>420554</v>
      </c>
      <c r="B18" s="5" t="s">
        <v>27</v>
      </c>
      <c r="C18" s="10">
        <v>0</v>
      </c>
    </row>
    <row r="19" spans="1:3">
      <c r="A19" s="8">
        <v>420661</v>
      </c>
      <c r="B19" s="5" t="s">
        <v>28</v>
      </c>
      <c r="C19" s="10">
        <v>0</v>
      </c>
    </row>
    <row r="20" spans="1:3">
      <c r="A20" s="8">
        <v>420679</v>
      </c>
      <c r="B20" s="5" t="s">
        <v>29</v>
      </c>
      <c r="C20" s="10">
        <v>0.5</v>
      </c>
    </row>
    <row r="21" spans="1:3">
      <c r="A21" s="8">
        <v>420711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18">
      <c r="A1" t="s">
        <v>55</v>
      </c>
    </row>
    <row r="2" spans="1:18">
      <c r="A2" s="2" t="s">
        <v>1</v>
      </c>
      <c r="B2" s="2" t="s">
        <v>1</v>
      </c>
      <c r="C2" s="3" t="s">
        <v>56</v>
      </c>
      <c r="D2" s="3" t="s">
        <v>57</v>
      </c>
      <c r="E2" s="3" t="s">
        <v>58</v>
      </c>
      <c r="F2" s="3" t="s">
        <v>59</v>
      </c>
      <c r="G2" s="3" t="s">
        <v>60</v>
      </c>
      <c r="H2" s="3" t="s">
        <v>61</v>
      </c>
      <c r="I2" s="3" t="s">
        <v>62</v>
      </c>
      <c r="J2" s="3" t="s">
        <v>63</v>
      </c>
      <c r="K2" s="3" t="s">
        <v>64</v>
      </c>
      <c r="L2" s="3" t="s">
        <v>65</v>
      </c>
      <c r="M2" s="3" t="s">
        <v>66</v>
      </c>
      <c r="N2" s="3" t="s">
        <v>67</v>
      </c>
      <c r="O2" s="3" t="s">
        <v>68</v>
      </c>
      <c r="P2" s="3" t="s">
        <v>69</v>
      </c>
      <c r="R2" s="2" t="s">
        <v>70</v>
      </c>
    </row>
    <row r="3" spans="1:18">
      <c r="A3" s="2" t="s">
        <v>71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R3" s="2" t="str">
        <f>SUM(C3:P3)</f>
        <v>0</v>
      </c>
    </row>
    <row r="4" spans="1:18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10" t="s">
        <v>72</v>
      </c>
    </row>
    <row r="5" spans="1:18">
      <c r="A5" s="8">
        <v>877183</v>
      </c>
      <c r="B5" s="5" t="s">
        <v>5</v>
      </c>
      <c r="C5" s="1" t="s">
        <v>73</v>
      </c>
      <c r="D5" s="1" t="s">
        <v>73</v>
      </c>
      <c r="E5" s="1" t="s">
        <v>73</v>
      </c>
      <c r="F5" s="1" t="s">
        <v>73</v>
      </c>
      <c r="G5" s="1" t="s">
        <v>73</v>
      </c>
      <c r="H5" s="1" t="s">
        <v>73</v>
      </c>
      <c r="I5" s="1" t="s">
        <v>73</v>
      </c>
      <c r="J5" s="1" t="s">
        <v>73</v>
      </c>
      <c r="K5" s="1" t="s">
        <v>73</v>
      </c>
      <c r="L5" s="1" t="s">
        <v>73</v>
      </c>
      <c r="M5" s="1" t="s">
        <v>73</v>
      </c>
      <c r="N5" s="1" t="s">
        <v>73</v>
      </c>
      <c r="O5" s="1" t="s">
        <v>73</v>
      </c>
      <c r="P5" s="1" t="s">
        <v>73</v>
      </c>
      <c r="R5" s="10" t="str">
        <f>COUNTIF(C5:P5, "B")/(R3-(COUNTIF(C5:P5, "C")+COUNTIF(C5:P5, "")))</f>
        <v>0</v>
      </c>
    </row>
    <row r="6" spans="1:18">
      <c r="A6" s="8">
        <v>877225</v>
      </c>
      <c r="B6" s="5" t="s">
        <v>6</v>
      </c>
      <c r="C6" s="1" t="s">
        <v>73</v>
      </c>
      <c r="D6" s="1" t="s">
        <v>73</v>
      </c>
      <c r="E6" s="1" t="s">
        <v>73</v>
      </c>
      <c r="F6" s="1" t="s">
        <v>73</v>
      </c>
      <c r="G6" s="1" t="s">
        <v>73</v>
      </c>
      <c r="H6" s="1" t="s">
        <v>73</v>
      </c>
      <c r="I6" s="1" t="s">
        <v>73</v>
      </c>
      <c r="J6" s="1" t="s">
        <v>73</v>
      </c>
      <c r="K6" s="1" t="s">
        <v>73</v>
      </c>
      <c r="L6" s="1" t="s">
        <v>73</v>
      </c>
      <c r="M6" s="1" t="s">
        <v>73</v>
      </c>
      <c r="N6" s="1" t="s">
        <v>73</v>
      </c>
      <c r="O6" s="1" t="s">
        <v>73</v>
      </c>
      <c r="P6" s="1" t="s">
        <v>73</v>
      </c>
      <c r="R6" s="10" t="str">
        <f>COUNTIF(C6:P6, "B")/(R3-(COUNTIF(C6:P6, "C")+COUNTIF(C6:P6, "")))</f>
        <v>0</v>
      </c>
    </row>
    <row r="7" spans="1:18">
      <c r="A7" s="8">
        <v>877571</v>
      </c>
      <c r="B7" s="5" t="s">
        <v>7</v>
      </c>
      <c r="C7" s="1" t="s">
        <v>73</v>
      </c>
      <c r="D7" s="1" t="s">
        <v>73</v>
      </c>
      <c r="E7" s="1" t="s">
        <v>73</v>
      </c>
      <c r="F7" s="1" t="s">
        <v>73</v>
      </c>
      <c r="G7" s="1" t="s">
        <v>73</v>
      </c>
      <c r="H7" s="1" t="s">
        <v>73</v>
      </c>
      <c r="I7" s="1" t="s">
        <v>73</v>
      </c>
      <c r="J7" s="1" t="s">
        <v>73</v>
      </c>
      <c r="K7" s="1" t="s">
        <v>73</v>
      </c>
      <c r="L7" s="1" t="s">
        <v>73</v>
      </c>
      <c r="M7" s="1" t="s">
        <v>73</v>
      </c>
      <c r="N7" s="1" t="s">
        <v>73</v>
      </c>
      <c r="O7" s="1" t="s">
        <v>73</v>
      </c>
      <c r="P7" s="1" t="s">
        <v>73</v>
      </c>
      <c r="R7" s="10" t="str">
        <f>COUNTIF(C7:P7, "B")/(R3-(COUNTIF(C7:P7, "C")+COUNTIF(C7:P7, "")))</f>
        <v>0</v>
      </c>
    </row>
    <row r="8" spans="1:18">
      <c r="A8" s="8">
        <v>877811</v>
      </c>
      <c r="B8" s="5" t="s">
        <v>8</v>
      </c>
      <c r="C8" s="1" t="s">
        <v>73</v>
      </c>
      <c r="D8" s="1" t="s">
        <v>73</v>
      </c>
      <c r="E8" s="1" t="s">
        <v>73</v>
      </c>
      <c r="F8" s="1" t="s">
        <v>73</v>
      </c>
      <c r="G8" s="1" t="s">
        <v>73</v>
      </c>
      <c r="H8" s="1" t="s">
        <v>73</v>
      </c>
      <c r="I8" s="1" t="s">
        <v>74</v>
      </c>
      <c r="J8" s="1" t="s">
        <v>73</v>
      </c>
      <c r="K8" s="1" t="s">
        <v>73</v>
      </c>
      <c r="L8" s="1" t="s">
        <v>74</v>
      </c>
      <c r="M8" s="1" t="s">
        <v>73</v>
      </c>
      <c r="N8" s="1" t="s">
        <v>73</v>
      </c>
      <c r="O8" s="1" t="s">
        <v>73</v>
      </c>
      <c r="P8" s="1" t="s">
        <v>73</v>
      </c>
      <c r="R8" s="10" t="str">
        <f>COUNTIF(C8:P8, "B")/(R3-(COUNTIF(C8:P8, "C")+COUNTIF(C8:P8, "")))</f>
        <v>0</v>
      </c>
    </row>
    <row r="9" spans="1:18">
      <c r="A9" s="8">
        <v>877852</v>
      </c>
      <c r="B9" s="5" t="s">
        <v>9</v>
      </c>
      <c r="C9" s="1" t="s">
        <v>73</v>
      </c>
      <c r="D9" s="1" t="s">
        <v>73</v>
      </c>
      <c r="E9" s="1" t="s">
        <v>73</v>
      </c>
      <c r="F9" s="1" t="s">
        <v>73</v>
      </c>
      <c r="G9" s="1" t="s">
        <v>73</v>
      </c>
      <c r="H9" s="1" t="s">
        <v>73</v>
      </c>
      <c r="I9" s="1" t="s">
        <v>74</v>
      </c>
      <c r="J9" s="1" t="s">
        <v>73</v>
      </c>
      <c r="K9" s="1" t="s">
        <v>73</v>
      </c>
      <c r="L9" s="1" t="s">
        <v>74</v>
      </c>
      <c r="M9" s="1" t="s">
        <v>73</v>
      </c>
      <c r="N9" s="1" t="s">
        <v>73</v>
      </c>
      <c r="O9" s="1" t="s">
        <v>73</v>
      </c>
      <c r="P9" s="1" t="s">
        <v>73</v>
      </c>
      <c r="R9" s="10" t="str">
        <f>COUNTIF(C9:P9, "B")/(R3-(COUNTIF(C9:P9, "C")+COUNTIF(C9:P9, "")))</f>
        <v>0</v>
      </c>
    </row>
    <row r="10" spans="1:18">
      <c r="A10" s="8">
        <v>913350</v>
      </c>
      <c r="B10" s="5" t="s">
        <v>10</v>
      </c>
      <c r="C10" s="1" t="s">
        <v>74</v>
      </c>
      <c r="D10" s="1" t="s">
        <v>74</v>
      </c>
      <c r="E10" s="1" t="s">
        <v>74</v>
      </c>
      <c r="G10" s="1" t="s">
        <v>74</v>
      </c>
      <c r="H10" s="1" t="s">
        <v>74</v>
      </c>
      <c r="I10" s="1" t="s">
        <v>74</v>
      </c>
      <c r="K10" s="1" t="s">
        <v>74</v>
      </c>
      <c r="L10" s="1" t="s">
        <v>74</v>
      </c>
      <c r="M10" s="1" t="s">
        <v>74</v>
      </c>
      <c r="N10" s="1" t="s">
        <v>74</v>
      </c>
      <c r="O10" s="1" t="s">
        <v>74</v>
      </c>
      <c r="P10" s="1" t="s">
        <v>74</v>
      </c>
      <c r="R10" s="10" t="str">
        <f>COUNTIF(C10:P10, "B")/(R3-(COUNTIF(C10:P10, "C")+COUNTIF(C10:P10, "")))</f>
        <v>0</v>
      </c>
    </row>
    <row r="11" spans="1:18">
      <c r="A11" s="8">
        <v>908251</v>
      </c>
      <c r="B11" s="5" t="s">
        <v>11</v>
      </c>
      <c r="C11" s="1" t="s">
        <v>74</v>
      </c>
      <c r="D11" s="1" t="s">
        <v>74</v>
      </c>
      <c r="E11" s="1" t="s">
        <v>74</v>
      </c>
      <c r="G11" s="1" t="s">
        <v>74</v>
      </c>
      <c r="H11" s="1" t="s">
        <v>74</v>
      </c>
      <c r="I11" s="1" t="s">
        <v>74</v>
      </c>
      <c r="K11" s="1" t="s">
        <v>74</v>
      </c>
      <c r="L11" s="1" t="s">
        <v>74</v>
      </c>
      <c r="M11" s="1" t="s">
        <v>74</v>
      </c>
      <c r="N11" s="1" t="s">
        <v>74</v>
      </c>
      <c r="O11" s="1" t="s">
        <v>74</v>
      </c>
      <c r="P11" s="1" t="s">
        <v>74</v>
      </c>
      <c r="R11" s="10" t="str">
        <f>COUNTIF(C11:P11, "B")/(R3-(COUNTIF(C11:P11, "C")+COUNTIF(C11:P11, "")))</f>
        <v>0</v>
      </c>
    </row>
    <row r="12" spans="1:18">
      <c r="A12" s="8">
        <v>568071</v>
      </c>
      <c r="B12" s="5" t="s">
        <v>12</v>
      </c>
      <c r="C12" s="1" t="s">
        <v>73</v>
      </c>
      <c r="D12" s="1" t="s">
        <v>73</v>
      </c>
      <c r="E12" s="1" t="s">
        <v>73</v>
      </c>
      <c r="F12" s="1" t="s">
        <v>73</v>
      </c>
      <c r="G12" s="1" t="s">
        <v>73</v>
      </c>
      <c r="H12" s="1" t="s">
        <v>73</v>
      </c>
      <c r="I12" s="1" t="s">
        <v>73</v>
      </c>
      <c r="J12" s="1" t="s">
        <v>73</v>
      </c>
      <c r="K12" s="1" t="s">
        <v>73</v>
      </c>
      <c r="L12" s="1" t="s">
        <v>73</v>
      </c>
      <c r="M12" s="1" t="s">
        <v>73</v>
      </c>
      <c r="N12" s="1" t="s">
        <v>73</v>
      </c>
      <c r="O12" s="1" t="s">
        <v>73</v>
      </c>
      <c r="P12" s="1" t="s">
        <v>73</v>
      </c>
      <c r="R12" s="10" t="str">
        <f>COUNTIF(C12:P12, "B")/(R3-(COUNTIF(C12:P12, "C")+COUNTIF(C12:P12, "")))</f>
        <v>0</v>
      </c>
    </row>
    <row r="13" spans="1:18">
      <c r="A13" s="8">
        <v>75960</v>
      </c>
      <c r="B13" s="5" t="s">
        <v>13</v>
      </c>
      <c r="C13" s="1" t="s">
        <v>73</v>
      </c>
      <c r="D13" s="1" t="s">
        <v>73</v>
      </c>
      <c r="E13" s="1" t="s">
        <v>73</v>
      </c>
      <c r="F13" s="1" t="s">
        <v>73</v>
      </c>
      <c r="G13" s="1" t="s">
        <v>73</v>
      </c>
      <c r="H13" s="1" t="s">
        <v>73</v>
      </c>
      <c r="I13" s="1" t="s">
        <v>73</v>
      </c>
      <c r="J13" s="1" t="s">
        <v>73</v>
      </c>
      <c r="K13" s="1" t="s">
        <v>73</v>
      </c>
      <c r="L13" s="1" t="s">
        <v>73</v>
      </c>
      <c r="M13" s="1" t="s">
        <v>73</v>
      </c>
      <c r="N13" s="1" t="s">
        <v>73</v>
      </c>
      <c r="O13" s="1" t="s">
        <v>73</v>
      </c>
      <c r="P13" s="1" t="s">
        <v>73</v>
      </c>
      <c r="R13" s="10" t="str">
        <f>COUNTIF(C13:P13, "B")/(R3-(COUNTIF(C13:P13, "C")+COUNTIF(C13:P13, "")))</f>
        <v>0</v>
      </c>
    </row>
    <row r="14" spans="1:18">
      <c r="A14" s="8">
        <v>77834</v>
      </c>
      <c r="B14" s="5" t="s">
        <v>14</v>
      </c>
      <c r="C14" s="1" t="s">
        <v>73</v>
      </c>
      <c r="D14" s="1" t="s">
        <v>73</v>
      </c>
      <c r="E14" s="1" t="s">
        <v>73</v>
      </c>
      <c r="F14" s="1" t="s">
        <v>73</v>
      </c>
      <c r="G14" s="1" t="s">
        <v>73</v>
      </c>
      <c r="H14" s="1" t="s">
        <v>73</v>
      </c>
      <c r="I14" s="1" t="s">
        <v>73</v>
      </c>
      <c r="J14" s="1" t="s">
        <v>73</v>
      </c>
      <c r="K14" s="1" t="s">
        <v>73</v>
      </c>
      <c r="L14" s="1" t="s">
        <v>73</v>
      </c>
      <c r="M14" s="1" t="s">
        <v>73</v>
      </c>
      <c r="N14" s="1" t="s">
        <v>73</v>
      </c>
      <c r="O14" s="1" t="s">
        <v>73</v>
      </c>
      <c r="P14" s="1" t="s">
        <v>73</v>
      </c>
      <c r="R14" s="10" t="str">
        <f>COUNTIF(C14:P14, "B")/(R3-(COUNTIF(C14:P14, "C")+COUNTIF(C14:P14, "")))</f>
        <v>0</v>
      </c>
    </row>
    <row r="15" spans="1:18">
      <c r="A15" s="8">
        <v>78063</v>
      </c>
      <c r="B15" s="5" t="s">
        <v>15</v>
      </c>
      <c r="C15" s="1" t="s">
        <v>73</v>
      </c>
      <c r="D15" s="1" t="s">
        <v>73</v>
      </c>
      <c r="E15" s="1" t="s">
        <v>73</v>
      </c>
      <c r="F15" s="1" t="s">
        <v>73</v>
      </c>
      <c r="G15" s="1" t="s">
        <v>73</v>
      </c>
      <c r="H15" s="1" t="s">
        <v>73</v>
      </c>
      <c r="I15" s="1" t="s">
        <v>73</v>
      </c>
      <c r="J15" s="1" t="s">
        <v>73</v>
      </c>
      <c r="K15" s="1" t="s">
        <v>73</v>
      </c>
      <c r="L15" s="1" t="s">
        <v>73</v>
      </c>
      <c r="M15" s="1" t="s">
        <v>73</v>
      </c>
      <c r="N15" s="1" t="s">
        <v>73</v>
      </c>
      <c r="O15" s="1" t="s">
        <v>73</v>
      </c>
      <c r="P15" s="1" t="s">
        <v>73</v>
      </c>
      <c r="R15" s="10" t="str">
        <f>COUNTIF(C15:P15, "B")/(R3-(COUNTIF(C15:P15, "C")+COUNTIF(C15:P15, "")))</f>
        <v>0</v>
      </c>
    </row>
    <row r="16" spans="1:18">
      <c r="A16" s="8">
        <v>615583</v>
      </c>
      <c r="B16" s="5" t="s">
        <v>16</v>
      </c>
      <c r="C16" s="1" t="s">
        <v>74</v>
      </c>
      <c r="D16" s="1" t="s">
        <v>74</v>
      </c>
      <c r="E16" s="1" t="s">
        <v>74</v>
      </c>
      <c r="G16" s="1" t="s">
        <v>74</v>
      </c>
      <c r="H16" s="1" t="s">
        <v>74</v>
      </c>
      <c r="I16" s="1" t="s">
        <v>74</v>
      </c>
      <c r="K16" s="1" t="s">
        <v>74</v>
      </c>
      <c r="L16" s="1" t="s">
        <v>74</v>
      </c>
      <c r="M16" s="1" t="s">
        <v>74</v>
      </c>
      <c r="N16" s="1" t="s">
        <v>74</v>
      </c>
      <c r="O16" s="1" t="s">
        <v>74</v>
      </c>
      <c r="P16" s="1" t="s">
        <v>74</v>
      </c>
      <c r="R16" s="10" t="str">
        <f>COUNTIF(C16:P16, "B")/(R3-(COUNTIF(C16:P16, "C")+COUNTIF(C16:P16, "")))</f>
        <v>0</v>
      </c>
    </row>
    <row r="17" spans="1:18">
      <c r="A17" s="8">
        <v>379206</v>
      </c>
      <c r="B17" s="5" t="s">
        <v>17</v>
      </c>
      <c r="C17" s="1" t="s">
        <v>73</v>
      </c>
      <c r="D17" s="1" t="s">
        <v>73</v>
      </c>
      <c r="E17" s="1" t="s">
        <v>73</v>
      </c>
      <c r="F17" s="1" t="s">
        <v>73</v>
      </c>
      <c r="G17" s="1" t="s">
        <v>73</v>
      </c>
      <c r="H17" s="1" t="s">
        <v>73</v>
      </c>
      <c r="I17" s="1" t="s">
        <v>74</v>
      </c>
      <c r="J17" s="1" t="s">
        <v>73</v>
      </c>
      <c r="K17" s="1" t="s">
        <v>73</v>
      </c>
      <c r="L17" s="1" t="s">
        <v>74</v>
      </c>
      <c r="M17" s="1" t="s">
        <v>73</v>
      </c>
      <c r="N17" s="1" t="s">
        <v>73</v>
      </c>
      <c r="O17" s="1" t="s">
        <v>73</v>
      </c>
      <c r="P17" s="1" t="s">
        <v>73</v>
      </c>
      <c r="R17" s="10" t="str">
        <f>COUNTIF(C17:P17, "B")/(R3-(COUNTIF(C17:P17, "C")+COUNTIF(C17:P17, "")))</f>
        <v>0</v>
      </c>
    </row>
    <row r="18" spans="1:18">
      <c r="A18" s="8">
        <v>379214</v>
      </c>
      <c r="B18" s="5" t="s">
        <v>18</v>
      </c>
      <c r="C18" s="1" t="s">
        <v>73</v>
      </c>
      <c r="D18" s="1" t="s">
        <v>73</v>
      </c>
      <c r="E18" s="1" t="s">
        <v>73</v>
      </c>
      <c r="F18" s="1" t="s">
        <v>73</v>
      </c>
      <c r="G18" s="1" t="s">
        <v>73</v>
      </c>
      <c r="H18" s="1" t="s">
        <v>73</v>
      </c>
      <c r="I18" s="1" t="s">
        <v>74</v>
      </c>
      <c r="J18" s="1" t="s">
        <v>73</v>
      </c>
      <c r="K18" s="1" t="s">
        <v>73</v>
      </c>
      <c r="L18" s="1" t="s">
        <v>74</v>
      </c>
      <c r="M18" s="1" t="s">
        <v>73</v>
      </c>
      <c r="N18" s="1" t="s">
        <v>73</v>
      </c>
      <c r="O18" s="1" t="s">
        <v>73</v>
      </c>
      <c r="P18" s="1" t="s">
        <v>73</v>
      </c>
      <c r="R18" s="10" t="str">
        <f>COUNTIF(C18:P18, "B")/(R3-(COUNTIF(C18:P18, "C")+COUNTIF(C18:P18, "")))</f>
        <v>0</v>
      </c>
    </row>
    <row r="19" spans="1:18">
      <c r="A19" s="8">
        <v>692582</v>
      </c>
      <c r="B19" s="5" t="s">
        <v>19</v>
      </c>
      <c r="C19" s="1" t="s">
        <v>73</v>
      </c>
      <c r="D19" s="1" t="s">
        <v>74</v>
      </c>
      <c r="E19" s="1" t="s">
        <v>73</v>
      </c>
      <c r="G19" s="1" t="s">
        <v>74</v>
      </c>
      <c r="H19" s="1" t="s">
        <v>75</v>
      </c>
      <c r="I19" s="1" t="s">
        <v>74</v>
      </c>
      <c r="K19" s="1" t="s">
        <v>74</v>
      </c>
      <c r="L19" s="1" t="s">
        <v>74</v>
      </c>
      <c r="M19" s="1" t="s">
        <v>73</v>
      </c>
      <c r="N19" s="1" t="s">
        <v>74</v>
      </c>
      <c r="O19" s="1" t="s">
        <v>73</v>
      </c>
      <c r="P19" s="1" t="s">
        <v>73</v>
      </c>
      <c r="R19" s="10" t="str">
        <f>COUNTIF(C19:P19, "B")/(R3-(COUNTIF(C19:P19, "C")+COUNTIF(C19:P19, "")))</f>
        <v>0</v>
      </c>
    </row>
    <row r="20" spans="1:18">
      <c r="A20" s="8">
        <v>130666</v>
      </c>
      <c r="B20" s="5" t="s">
        <v>20</v>
      </c>
      <c r="C20" s="1" t="s">
        <v>73</v>
      </c>
      <c r="D20" s="1" t="s">
        <v>74</v>
      </c>
      <c r="E20" s="1" t="s">
        <v>73</v>
      </c>
      <c r="G20" s="1" t="s">
        <v>74</v>
      </c>
      <c r="H20" s="1" t="s">
        <v>73</v>
      </c>
      <c r="I20" s="1" t="s">
        <v>74</v>
      </c>
      <c r="K20" s="1" t="s">
        <v>74</v>
      </c>
      <c r="L20" s="1" t="s">
        <v>74</v>
      </c>
      <c r="M20" s="1" t="s">
        <v>73</v>
      </c>
      <c r="N20" s="1" t="s">
        <v>74</v>
      </c>
      <c r="O20" s="1" t="s">
        <v>73</v>
      </c>
      <c r="P20" s="1" t="s">
        <v>73</v>
      </c>
      <c r="R20" s="10" t="str">
        <f>COUNTIF(C20:P20, "B")/(R3-(COUNTIF(C20:P20, "C")+COUNTIF(C20:P20, "")))</f>
        <v>0</v>
      </c>
    </row>
    <row r="21" spans="1:18">
      <c r="A21" s="8">
        <v>389726</v>
      </c>
      <c r="B21" s="5" t="s">
        <v>21</v>
      </c>
      <c r="C21" s="1" t="s">
        <v>74</v>
      </c>
      <c r="D21" s="1" t="s">
        <v>74</v>
      </c>
      <c r="E21" s="1" t="s">
        <v>73</v>
      </c>
      <c r="G21" s="1" t="s">
        <v>74</v>
      </c>
      <c r="H21" s="1" t="s">
        <v>73</v>
      </c>
      <c r="I21" s="1" t="s">
        <v>74</v>
      </c>
      <c r="K21" s="1" t="s">
        <v>74</v>
      </c>
      <c r="L21" s="1" t="s">
        <v>74</v>
      </c>
      <c r="M21" s="1" t="s">
        <v>74</v>
      </c>
      <c r="N21" s="1" t="s">
        <v>73</v>
      </c>
      <c r="O21" s="1" t="s">
        <v>74</v>
      </c>
      <c r="P21" s="1" t="s">
        <v>74</v>
      </c>
      <c r="R21" s="10" t="str">
        <f>COUNTIF(C21:P21, "B")/(R3-(COUNTIF(C21:P21, "C")+COUNTIF(C21:P21, "")))</f>
        <v>0</v>
      </c>
    </row>
    <row r="22" spans="1:18">
      <c r="A22" s="4"/>
      <c r="B22" s="6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R22" s="11"/>
    </row>
    <row r="23" spans="1:18">
      <c r="A23" s="8">
        <v>860049</v>
      </c>
      <c r="B23" s="5" t="s">
        <v>23</v>
      </c>
      <c r="C23" s="1" t="s">
        <v>73</v>
      </c>
      <c r="D23" s="1" t="s">
        <v>73</v>
      </c>
      <c r="E23" s="1" t="s">
        <v>73</v>
      </c>
      <c r="F23" s="1" t="s">
        <v>73</v>
      </c>
      <c r="G23" s="1" t="s">
        <v>73</v>
      </c>
      <c r="H23" s="1" t="s">
        <v>73</v>
      </c>
      <c r="I23" s="1" t="s">
        <v>73</v>
      </c>
      <c r="J23" s="1" t="s">
        <v>73</v>
      </c>
      <c r="K23" s="1" t="s">
        <v>73</v>
      </c>
      <c r="L23" s="1" t="s">
        <v>73</v>
      </c>
      <c r="M23" s="1" t="s">
        <v>73</v>
      </c>
      <c r="N23" s="1" t="s">
        <v>73</v>
      </c>
      <c r="O23" s="1" t="s">
        <v>73</v>
      </c>
      <c r="P23" s="1" t="s">
        <v>73</v>
      </c>
      <c r="R23" s="10" t="str">
        <f>COUNTIF(C23:P23, "B")/(R3-(COUNTIF(C23:P23, "C")+COUNTIF(C23:P23, "")))</f>
        <v>0</v>
      </c>
    </row>
    <row r="24" spans="1:18">
      <c r="A24" s="8">
        <v>860056</v>
      </c>
      <c r="B24" s="5" t="s">
        <v>24</v>
      </c>
      <c r="C24" s="1" t="s">
        <v>73</v>
      </c>
      <c r="D24" s="1" t="s">
        <v>73</v>
      </c>
      <c r="E24" s="1" t="s">
        <v>73</v>
      </c>
      <c r="F24" s="1" t="s">
        <v>73</v>
      </c>
      <c r="G24" s="1" t="s">
        <v>73</v>
      </c>
      <c r="H24" s="1" t="s">
        <v>73</v>
      </c>
      <c r="I24" s="1" t="s">
        <v>73</v>
      </c>
      <c r="J24" s="1" t="s">
        <v>73</v>
      </c>
      <c r="K24" s="1" t="s">
        <v>73</v>
      </c>
      <c r="L24" s="1" t="s">
        <v>73</v>
      </c>
      <c r="M24" s="1" t="s">
        <v>73</v>
      </c>
      <c r="N24" s="1" t="s">
        <v>73</v>
      </c>
      <c r="O24" s="1" t="s">
        <v>73</v>
      </c>
      <c r="P24" s="1" t="s">
        <v>73</v>
      </c>
      <c r="R24" s="10" t="str">
        <f>COUNTIF(C24:P24, "B")/(R3-(COUNTIF(C24:P24, "C")+COUNTIF(C24:P24, "")))</f>
        <v>0</v>
      </c>
    </row>
    <row r="25" spans="1:18">
      <c r="A25" s="8">
        <v>860064</v>
      </c>
      <c r="B25" s="5" t="s">
        <v>25</v>
      </c>
      <c r="C25" s="1" t="s">
        <v>75</v>
      </c>
      <c r="D25" s="1" t="s">
        <v>73</v>
      </c>
      <c r="E25" s="1" t="s">
        <v>73</v>
      </c>
      <c r="F25" s="1" t="s">
        <v>73</v>
      </c>
      <c r="G25" s="1" t="s">
        <v>73</v>
      </c>
      <c r="H25" s="1" t="s">
        <v>73</v>
      </c>
      <c r="I25" s="1" t="s">
        <v>73</v>
      </c>
      <c r="J25" s="1" t="s">
        <v>73</v>
      </c>
      <c r="K25" s="1" t="s">
        <v>73</v>
      </c>
      <c r="L25" s="1" t="s">
        <v>73</v>
      </c>
      <c r="M25" s="1" t="s">
        <v>73</v>
      </c>
      <c r="N25" s="1" t="s">
        <v>73</v>
      </c>
      <c r="O25" s="1" t="s">
        <v>73</v>
      </c>
      <c r="P25" s="1" t="s">
        <v>73</v>
      </c>
      <c r="R25" s="10" t="str">
        <f>COUNTIF(C25:P25, "B")/(R3-(COUNTIF(C25:P25, "C")+COUNTIF(C25:P25, "")))</f>
        <v>0</v>
      </c>
    </row>
    <row r="26" spans="1:18">
      <c r="A26" s="8">
        <v>860072</v>
      </c>
      <c r="B26" s="5" t="s">
        <v>26</v>
      </c>
      <c r="C26" s="1" t="s">
        <v>73</v>
      </c>
      <c r="D26" s="1" t="s">
        <v>73</v>
      </c>
      <c r="E26" s="1" t="s">
        <v>73</v>
      </c>
      <c r="F26" s="1" t="s">
        <v>73</v>
      </c>
      <c r="G26" s="1" t="s">
        <v>73</v>
      </c>
      <c r="H26" s="1" t="s">
        <v>73</v>
      </c>
      <c r="I26" s="1" t="s">
        <v>73</v>
      </c>
      <c r="J26" s="1" t="s">
        <v>73</v>
      </c>
      <c r="K26" s="1" t="s">
        <v>73</v>
      </c>
      <c r="L26" s="1" t="s">
        <v>73</v>
      </c>
      <c r="M26" s="1" t="s">
        <v>73</v>
      </c>
      <c r="N26" s="1" t="s">
        <v>73</v>
      </c>
      <c r="O26" s="1" t="s">
        <v>73</v>
      </c>
      <c r="P26" s="1" t="s">
        <v>73</v>
      </c>
      <c r="R26" s="10" t="str">
        <f>COUNTIF(C26:P26, "B")/(R3-(COUNTIF(C26:P26, "C")+COUNTIF(C26:P26, "")))</f>
        <v>0</v>
      </c>
    </row>
    <row r="27" spans="1:18">
      <c r="A27" s="8">
        <v>783563</v>
      </c>
      <c r="B27" s="5" t="s">
        <v>27</v>
      </c>
      <c r="C27" s="1" t="s">
        <v>73</v>
      </c>
      <c r="D27" s="1" t="s">
        <v>73</v>
      </c>
      <c r="E27" s="1" t="s">
        <v>73</v>
      </c>
      <c r="F27" s="1" t="s">
        <v>73</v>
      </c>
      <c r="G27" s="1" t="s">
        <v>73</v>
      </c>
      <c r="H27" s="1" t="s">
        <v>73</v>
      </c>
      <c r="I27" s="1" t="s">
        <v>73</v>
      </c>
      <c r="J27" s="1" t="s">
        <v>73</v>
      </c>
      <c r="K27" s="1" t="s">
        <v>73</v>
      </c>
      <c r="L27" s="1" t="s">
        <v>73</v>
      </c>
      <c r="M27" s="1" t="s">
        <v>73</v>
      </c>
      <c r="N27" s="1" t="s">
        <v>73</v>
      </c>
      <c r="O27" s="1" t="s">
        <v>73</v>
      </c>
      <c r="P27" s="1" t="s">
        <v>73</v>
      </c>
      <c r="R27" s="10" t="str">
        <f>COUNTIF(C27:P27, "B")/(R3-(COUNTIF(C27:P27, "C")+COUNTIF(C27:P27, "")))</f>
        <v>0</v>
      </c>
    </row>
    <row r="28" spans="1:18">
      <c r="A28" s="8">
        <v>783696</v>
      </c>
      <c r="B28" s="5" t="s">
        <v>28</v>
      </c>
      <c r="C28" s="1" t="s">
        <v>73</v>
      </c>
      <c r="D28" s="1" t="s">
        <v>73</v>
      </c>
      <c r="E28" s="1" t="s">
        <v>73</v>
      </c>
      <c r="F28" s="1" t="s">
        <v>73</v>
      </c>
      <c r="G28" s="1" t="s">
        <v>73</v>
      </c>
      <c r="H28" s="1" t="s">
        <v>73</v>
      </c>
      <c r="I28" s="1" t="s">
        <v>73</v>
      </c>
      <c r="J28" s="1" t="s">
        <v>75</v>
      </c>
      <c r="K28" s="1" t="s">
        <v>73</v>
      </c>
      <c r="L28" s="1" t="s">
        <v>73</v>
      </c>
      <c r="M28" s="1" t="s">
        <v>73</v>
      </c>
      <c r="N28" s="1" t="s">
        <v>73</v>
      </c>
      <c r="O28" s="1" t="s">
        <v>73</v>
      </c>
      <c r="P28" s="1" t="s">
        <v>73</v>
      </c>
      <c r="R28" s="10" t="str">
        <f>COUNTIF(C28:P28, "B")/(R3-(COUNTIF(C28:P28, "C")+COUNTIF(C28:P28, "")))</f>
        <v>0</v>
      </c>
    </row>
    <row r="29" spans="1:18">
      <c r="A29" s="8">
        <v>784249</v>
      </c>
      <c r="B29" s="5" t="s">
        <v>29</v>
      </c>
      <c r="C29" s="1" t="s">
        <v>73</v>
      </c>
      <c r="D29" s="1" t="s">
        <v>73</v>
      </c>
      <c r="E29" s="1" t="s">
        <v>73</v>
      </c>
      <c r="F29" s="1" t="s">
        <v>73</v>
      </c>
      <c r="G29" s="1" t="s">
        <v>73</v>
      </c>
      <c r="H29" s="1" t="s">
        <v>73</v>
      </c>
      <c r="I29" s="1" t="s">
        <v>73</v>
      </c>
      <c r="J29" s="1" t="s">
        <v>73</v>
      </c>
      <c r="K29" s="1" t="s">
        <v>73</v>
      </c>
      <c r="L29" s="1" t="s">
        <v>73</v>
      </c>
      <c r="M29" s="1" t="s">
        <v>73</v>
      </c>
      <c r="N29" s="1" t="s">
        <v>73</v>
      </c>
      <c r="O29" s="1" t="s">
        <v>73</v>
      </c>
      <c r="P29" s="1" t="s">
        <v>73</v>
      </c>
      <c r="R29" s="10" t="str">
        <f>COUNTIF(C29:P29, "B")/(R3-(COUNTIF(C29:P29, "C")+COUNTIF(C29:P29, "")))</f>
        <v>0</v>
      </c>
    </row>
    <row r="30" spans="1:18">
      <c r="A30" s="8">
        <v>784306</v>
      </c>
      <c r="B30" s="5" t="s">
        <v>30</v>
      </c>
      <c r="C30" s="1" t="s">
        <v>73</v>
      </c>
      <c r="D30" s="1" t="s">
        <v>73</v>
      </c>
      <c r="E30" s="1" t="s">
        <v>73</v>
      </c>
      <c r="F30" s="1" t="s">
        <v>73</v>
      </c>
      <c r="G30" s="1" t="s">
        <v>73</v>
      </c>
      <c r="H30" s="1" t="s">
        <v>73</v>
      </c>
      <c r="I30" s="1" t="s">
        <v>73</v>
      </c>
      <c r="J30" s="1" t="s">
        <v>73</v>
      </c>
      <c r="K30" s="1" t="s">
        <v>73</v>
      </c>
      <c r="L30" s="1" t="s">
        <v>73</v>
      </c>
      <c r="M30" s="1" t="s">
        <v>73</v>
      </c>
      <c r="N30" s="1" t="s">
        <v>73</v>
      </c>
      <c r="O30" s="1" t="s">
        <v>73</v>
      </c>
      <c r="P30" s="1" t="s">
        <v>73</v>
      </c>
      <c r="R30" s="10" t="str">
        <f>COUNTIF(C30:P30, "B")/(R3-(COUNTIF(C30:P30, "C")+COUNTIF(C30:P30, "")))</f>
        <v>0</v>
      </c>
    </row>
    <row r="31" spans="1:18">
      <c r="R31" s="11"/>
    </row>
    <row r="32" spans="1:18">
      <c r="B32" s="9" t="s">
        <v>76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/>
      <c r="R32" s="11"/>
    </row>
    <row r="33" spans="1:18">
      <c r="B33" s="9" t="s">
        <v>77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/>
      <c r="R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6">
      <c r="A1" t="s">
        <v>55</v>
      </c>
    </row>
    <row r="2" spans="1:6">
      <c r="A2" s="2" t="s">
        <v>31</v>
      </c>
      <c r="B2" s="2" t="s">
        <v>31</v>
      </c>
      <c r="C2" s="3">
        <v>145</v>
      </c>
      <c r="D2" s="3">
        <v>296</v>
      </c>
      <c r="F2" s="2" t="s">
        <v>70</v>
      </c>
    </row>
    <row r="3" spans="1:6">
      <c r="A3" s="2" t="s">
        <v>71</v>
      </c>
      <c r="B3" s="2" t="s">
        <v>3</v>
      </c>
      <c r="C3" s="2">
        <v>1</v>
      </c>
      <c r="D3" s="2">
        <v>1</v>
      </c>
      <c r="F3" s="2" t="str">
        <f>SUM(C3:D3)</f>
        <v>0</v>
      </c>
    </row>
    <row r="4" spans="1:6">
      <c r="A4" s="4"/>
      <c r="B4" s="6" t="s">
        <v>4</v>
      </c>
      <c r="C4" s="7"/>
      <c r="D4" s="7"/>
      <c r="F4" s="10" t="s">
        <v>72</v>
      </c>
    </row>
    <row r="5" spans="1:6">
      <c r="A5" s="8">
        <v>801698</v>
      </c>
      <c r="B5" s="5" t="s">
        <v>33</v>
      </c>
      <c r="C5" s="1" t="s">
        <v>73</v>
      </c>
      <c r="D5" s="1" t="s">
        <v>73</v>
      </c>
      <c r="F5" s="10" t="str">
        <f>COUNTIF(C5:D5, "B")/(F3-(COUNTIF(C5:D5, "C")+COUNTIF(C5:D5, "")))</f>
        <v>0</v>
      </c>
    </row>
    <row r="6" spans="1:6">
      <c r="A6" s="8">
        <v>801699</v>
      </c>
      <c r="B6" s="5" t="s">
        <v>34</v>
      </c>
      <c r="C6" s="1" t="s">
        <v>73</v>
      </c>
      <c r="D6" s="1" t="s">
        <v>73</v>
      </c>
      <c r="F6" s="10" t="str">
        <f>COUNTIF(C6:D6, "B")/(F3-(COUNTIF(C6:D6, "C")+COUNTIF(C6:D6, "")))</f>
        <v>0</v>
      </c>
    </row>
    <row r="7" spans="1:6">
      <c r="A7" s="8">
        <v>801701</v>
      </c>
      <c r="B7" s="5" t="s">
        <v>35</v>
      </c>
      <c r="C7" s="1" t="s">
        <v>73</v>
      </c>
      <c r="D7" s="1" t="s">
        <v>73</v>
      </c>
      <c r="F7" s="10" t="str">
        <f>COUNTIF(C7:D7, "B")/(F3-(COUNTIF(C7:D7, "C")+COUNTIF(C7:D7, "")))</f>
        <v>0</v>
      </c>
    </row>
    <row r="8" spans="1:6">
      <c r="A8" s="8">
        <v>801700</v>
      </c>
      <c r="B8" s="5" t="s">
        <v>36</v>
      </c>
      <c r="C8" s="1" t="s">
        <v>75</v>
      </c>
      <c r="D8" s="1" t="s">
        <v>73</v>
      </c>
      <c r="F8" s="10" t="str">
        <f>COUNTIF(C8:D8, "B")/(F3-(COUNTIF(C8:D8, "C")+COUNTIF(C8:D8, "")))</f>
        <v>0</v>
      </c>
    </row>
    <row r="9" spans="1:6">
      <c r="A9" s="8">
        <v>801702</v>
      </c>
      <c r="B9" s="5" t="s">
        <v>37</v>
      </c>
      <c r="C9" s="1" t="s">
        <v>73</v>
      </c>
      <c r="D9" s="1" t="s">
        <v>73</v>
      </c>
      <c r="F9" s="10" t="str">
        <f>COUNTIF(C9:D9, "B")/(F3-(COUNTIF(C9:D9, "C")+COUNTIF(C9:D9, "")))</f>
        <v>0</v>
      </c>
    </row>
    <row r="10" spans="1:6">
      <c r="A10" s="8">
        <v>128954</v>
      </c>
      <c r="B10" s="5" t="s">
        <v>12</v>
      </c>
      <c r="C10" s="1" t="s">
        <v>73</v>
      </c>
      <c r="D10" s="1" t="s">
        <v>73</v>
      </c>
      <c r="F10" s="10" t="str">
        <f>COUNTIF(C10:D10, "B")/(F3-(COUNTIF(C10:D10, "C")+COUNTIF(C10:D10, "")))</f>
        <v>0</v>
      </c>
    </row>
    <row r="11" spans="1:6">
      <c r="A11" s="8">
        <v>128956</v>
      </c>
      <c r="B11" s="5" t="s">
        <v>13</v>
      </c>
      <c r="C11" s="1" t="s">
        <v>73</v>
      </c>
      <c r="D11" s="1" t="s">
        <v>73</v>
      </c>
      <c r="F11" s="10" t="str">
        <f>COUNTIF(C11:D11, "B")/(F3-(COUNTIF(C11:D11, "C")+COUNTIF(C11:D11, "")))</f>
        <v>0</v>
      </c>
    </row>
    <row r="12" spans="1:6">
      <c r="A12" s="8">
        <v>128959</v>
      </c>
      <c r="B12" s="5" t="s">
        <v>14</v>
      </c>
      <c r="C12" s="1" t="s">
        <v>73</v>
      </c>
      <c r="D12" s="1" t="s">
        <v>73</v>
      </c>
      <c r="F12" s="10" t="str">
        <f>COUNTIF(C12:D12, "B")/(F3-(COUNTIF(C12:D12, "C")+COUNTIF(C12:D12, "")))</f>
        <v>0</v>
      </c>
    </row>
    <row r="13" spans="1:6">
      <c r="A13" s="8">
        <v>128964</v>
      </c>
      <c r="B13" s="5" t="s">
        <v>15</v>
      </c>
      <c r="C13" s="1" t="s">
        <v>75</v>
      </c>
      <c r="D13" s="1" t="s">
        <v>73</v>
      </c>
      <c r="F13" s="10" t="str">
        <f>COUNTIF(C13:D13, "B")/(F3-(COUNTIF(C13:D13, "C")+COUNTIF(C13:D13, "")))</f>
        <v>0</v>
      </c>
    </row>
    <row r="14" spans="1:6">
      <c r="A14" s="4"/>
      <c r="B14" s="6" t="s">
        <v>22</v>
      </c>
      <c r="C14" s="7"/>
      <c r="D14" s="7"/>
      <c r="F14" s="11"/>
    </row>
    <row r="15" spans="1:6">
      <c r="A15" s="8">
        <v>249404</v>
      </c>
      <c r="B15" s="5" t="s">
        <v>23</v>
      </c>
      <c r="C15" s="1" t="s">
        <v>73</v>
      </c>
      <c r="D15" s="1" t="s">
        <v>73</v>
      </c>
      <c r="F15" s="10" t="str">
        <f>COUNTIF(C15:D15, "B")/(F3-(COUNTIF(C15:D15, "C")+COUNTIF(C15:D15, "")))</f>
        <v>0</v>
      </c>
    </row>
    <row r="16" spans="1:6">
      <c r="A16" s="8">
        <v>249406</v>
      </c>
      <c r="B16" s="5" t="s">
        <v>24</v>
      </c>
      <c r="C16" s="1" t="s">
        <v>73</v>
      </c>
      <c r="D16" s="1" t="s">
        <v>73</v>
      </c>
      <c r="F16" s="10" t="str">
        <f>COUNTIF(C16:D16, "B")/(F3-(COUNTIF(C16:D16, "C")+COUNTIF(C16:D16, "")))</f>
        <v>0</v>
      </c>
    </row>
    <row r="17" spans="1:6">
      <c r="A17" s="8">
        <v>249407</v>
      </c>
      <c r="B17" s="5" t="s">
        <v>25</v>
      </c>
      <c r="C17" s="1" t="s">
        <v>73</v>
      </c>
      <c r="D17" s="1" t="s">
        <v>73</v>
      </c>
      <c r="F17" s="10" t="str">
        <f>COUNTIF(C17:D17, "B")/(F3-(COUNTIF(C17:D17, "C")+COUNTIF(C17:D17, "")))</f>
        <v>0</v>
      </c>
    </row>
    <row r="18" spans="1:6">
      <c r="A18" s="8">
        <v>249409</v>
      </c>
      <c r="B18" s="5" t="s">
        <v>26</v>
      </c>
      <c r="C18" s="1" t="s">
        <v>73</v>
      </c>
      <c r="D18" s="1" t="s">
        <v>73</v>
      </c>
      <c r="F18" s="10" t="str">
        <f>COUNTIF(C18:D18, "B")/(F3-(COUNTIF(C18:D18, "C")+COUNTIF(C18:D18, "")))</f>
        <v>0</v>
      </c>
    </row>
    <row r="19" spans="1:6">
      <c r="A19" s="8">
        <v>245757</v>
      </c>
      <c r="B19" s="5" t="s">
        <v>27</v>
      </c>
      <c r="C19" s="1" t="s">
        <v>73</v>
      </c>
      <c r="D19" s="1" t="s">
        <v>73</v>
      </c>
      <c r="F19" s="10" t="str">
        <f>COUNTIF(C19:D19, "B")/(F3-(COUNTIF(C19:D19, "C")+COUNTIF(C19:D19, "")))</f>
        <v>0</v>
      </c>
    </row>
    <row r="20" spans="1:6">
      <c r="A20" s="8">
        <v>245827</v>
      </c>
      <c r="B20" s="5" t="s">
        <v>28</v>
      </c>
      <c r="C20" s="1" t="s">
        <v>73</v>
      </c>
      <c r="D20" s="1" t="s">
        <v>73</v>
      </c>
      <c r="F20" s="10" t="str">
        <f>COUNTIF(C20:D20, "B")/(F3-(COUNTIF(C20:D20, "C")+COUNTIF(C20:D20, "")))</f>
        <v>0</v>
      </c>
    </row>
    <row r="21" spans="1:6">
      <c r="A21" s="8">
        <v>245817</v>
      </c>
      <c r="B21" s="5" t="s">
        <v>29</v>
      </c>
      <c r="C21" s="1" t="s">
        <v>75</v>
      </c>
      <c r="D21" s="1" t="s">
        <v>73</v>
      </c>
      <c r="F21" s="10" t="str">
        <f>COUNTIF(C21:D21, "B")/(F3-(COUNTIF(C21:D21, "C")+COUNTIF(C21:D21, "")))</f>
        <v>0</v>
      </c>
    </row>
    <row r="22" spans="1:6">
      <c r="A22" s="8">
        <v>245765</v>
      </c>
      <c r="B22" s="5" t="s">
        <v>30</v>
      </c>
      <c r="C22" s="1" t="s">
        <v>73</v>
      </c>
      <c r="D22" s="1" t="s">
        <v>73</v>
      </c>
      <c r="F22" s="10" t="str">
        <f>COUNTIF(C22:D22, "B")/(F3-(COUNTIF(C22:D22, "C")+COUNTIF(C22:D22, "")))</f>
        <v>0</v>
      </c>
    </row>
    <row r="23" spans="1:6">
      <c r="F23" s="11"/>
    </row>
    <row r="24" spans="1:6">
      <c r="B24" s="9" t="s">
        <v>76</v>
      </c>
      <c r="C24" s="12" t="str">
        <f>COUNTIF(C4:C22, "B")</f>
        <v>0</v>
      </c>
      <c r="D24" s="12" t="str">
        <f>COUNTIF(D4:D22, "B")</f>
        <v>0</v>
      </c>
      <c r="E24" s="12"/>
      <c r="F24" s="11"/>
    </row>
    <row r="25" spans="1:6">
      <c r="B25" s="9" t="s">
        <v>77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/>
      <c r="F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18">
      <c r="A1" t="s">
        <v>55</v>
      </c>
    </row>
    <row r="2" spans="1:18">
      <c r="A2" s="2" t="s">
        <v>38</v>
      </c>
      <c r="B2" s="2" t="s">
        <v>38</v>
      </c>
      <c r="C2" s="3">
        <v>3202</v>
      </c>
      <c r="D2" s="3">
        <v>3207</v>
      </c>
      <c r="E2" s="3">
        <v>3216</v>
      </c>
      <c r="F2" s="3">
        <v>3218</v>
      </c>
      <c r="G2" s="3">
        <v>3235</v>
      </c>
      <c r="H2" s="3">
        <v>3239</v>
      </c>
      <c r="I2" s="3">
        <v>3284</v>
      </c>
      <c r="J2" s="3">
        <v>3289</v>
      </c>
      <c r="K2" s="3">
        <v>3424</v>
      </c>
      <c r="L2" s="3">
        <v>3493</v>
      </c>
      <c r="M2" s="3">
        <v>3507</v>
      </c>
      <c r="N2" s="3">
        <v>3550</v>
      </c>
      <c r="O2" s="3">
        <v>3629</v>
      </c>
      <c r="P2" s="3">
        <v>3630</v>
      </c>
      <c r="R2" s="2" t="s">
        <v>70</v>
      </c>
    </row>
    <row r="3" spans="1:18">
      <c r="A3" s="2" t="s">
        <v>71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R3" s="2" t="str">
        <f>SUM(C3:P3)</f>
        <v>0</v>
      </c>
    </row>
    <row r="4" spans="1:18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10" t="s">
        <v>72</v>
      </c>
    </row>
    <row r="5" spans="1:18">
      <c r="A5" s="8">
        <v>801698</v>
      </c>
      <c r="B5" s="5" t="s">
        <v>33</v>
      </c>
      <c r="C5" s="1" t="s">
        <v>73</v>
      </c>
      <c r="D5" s="1" t="s">
        <v>73</v>
      </c>
      <c r="E5" s="1" t="s">
        <v>75</v>
      </c>
      <c r="F5" s="1" t="s">
        <v>73</v>
      </c>
      <c r="G5" s="1" t="s">
        <v>73</v>
      </c>
      <c r="H5" s="1" t="s">
        <v>73</v>
      </c>
      <c r="I5" s="1" t="s">
        <v>73</v>
      </c>
      <c r="J5" s="1" t="s">
        <v>73</v>
      </c>
      <c r="K5" s="1" t="s">
        <v>73</v>
      </c>
      <c r="L5" s="1" t="s">
        <v>73</v>
      </c>
      <c r="M5" s="1" t="s">
        <v>73</v>
      </c>
      <c r="N5" s="1" t="s">
        <v>73</v>
      </c>
      <c r="O5" s="1" t="s">
        <v>73</v>
      </c>
      <c r="P5" s="1" t="s">
        <v>73</v>
      </c>
      <c r="R5" s="10" t="str">
        <f>COUNTIF(C5:P5, "B")/(R3-(COUNTIF(C5:P5, "C")+COUNTIF(C5:P5, "")))</f>
        <v>0</v>
      </c>
    </row>
    <row r="6" spans="1:18">
      <c r="A6" s="8">
        <v>801699</v>
      </c>
      <c r="B6" s="5" t="s">
        <v>34</v>
      </c>
      <c r="C6" s="1" t="s">
        <v>73</v>
      </c>
      <c r="D6" s="1" t="s">
        <v>73</v>
      </c>
      <c r="E6" s="1" t="s">
        <v>73</v>
      </c>
      <c r="F6" s="1" t="s">
        <v>73</v>
      </c>
      <c r="G6" s="1" t="s">
        <v>73</v>
      </c>
      <c r="H6" s="1" t="s">
        <v>73</v>
      </c>
      <c r="I6" s="1" t="s">
        <v>73</v>
      </c>
      <c r="J6" s="1" t="s">
        <v>75</v>
      </c>
      <c r="K6" s="1" t="s">
        <v>73</v>
      </c>
      <c r="L6" s="1" t="s">
        <v>73</v>
      </c>
      <c r="M6" s="1" t="s">
        <v>73</v>
      </c>
      <c r="N6" s="1" t="s">
        <v>73</v>
      </c>
      <c r="O6" s="1" t="s">
        <v>73</v>
      </c>
      <c r="P6" s="1" t="s">
        <v>73</v>
      </c>
      <c r="R6" s="10" t="str">
        <f>COUNTIF(C6:P6, "B")/(R3-(COUNTIF(C6:P6, "C")+COUNTIF(C6:P6, "")))</f>
        <v>0</v>
      </c>
    </row>
    <row r="7" spans="1:18">
      <c r="A7" s="8">
        <v>801701</v>
      </c>
      <c r="B7" s="5" t="s">
        <v>35</v>
      </c>
      <c r="C7" s="1" t="s">
        <v>73</v>
      </c>
      <c r="D7" s="1" t="s">
        <v>73</v>
      </c>
      <c r="E7" s="1" t="s">
        <v>73</v>
      </c>
      <c r="F7" s="1" t="s">
        <v>73</v>
      </c>
      <c r="G7" s="1" t="s">
        <v>73</v>
      </c>
      <c r="H7" s="1" t="s">
        <v>73</v>
      </c>
      <c r="I7" s="1" t="s">
        <v>73</v>
      </c>
      <c r="J7" s="1" t="s">
        <v>73</v>
      </c>
      <c r="K7" s="1" t="s">
        <v>73</v>
      </c>
      <c r="L7" s="1" t="s">
        <v>73</v>
      </c>
      <c r="M7" s="1" t="s">
        <v>73</v>
      </c>
      <c r="N7" s="1" t="s">
        <v>73</v>
      </c>
      <c r="O7" s="1" t="s">
        <v>73</v>
      </c>
      <c r="P7" s="1" t="s">
        <v>73</v>
      </c>
      <c r="R7" s="10" t="str">
        <f>COUNTIF(C7:P7, "B")/(R3-(COUNTIF(C7:P7, "C")+COUNTIF(C7:P7, "")))</f>
        <v>0</v>
      </c>
    </row>
    <row r="8" spans="1:18">
      <c r="A8" s="8">
        <v>801700</v>
      </c>
      <c r="B8" s="5" t="s">
        <v>36</v>
      </c>
      <c r="C8" s="1" t="s">
        <v>73</v>
      </c>
      <c r="D8" s="1" t="s">
        <v>73</v>
      </c>
      <c r="E8" s="1" t="s">
        <v>73</v>
      </c>
      <c r="F8" s="1" t="s">
        <v>73</v>
      </c>
      <c r="G8" s="1" t="s">
        <v>73</v>
      </c>
      <c r="H8" s="1" t="s">
        <v>73</v>
      </c>
      <c r="I8" s="1" t="s">
        <v>73</v>
      </c>
      <c r="J8" s="1" t="s">
        <v>73</v>
      </c>
      <c r="K8" s="1" t="s">
        <v>73</v>
      </c>
      <c r="L8" s="1" t="s">
        <v>73</v>
      </c>
      <c r="M8" s="1" t="s">
        <v>73</v>
      </c>
      <c r="N8" s="1" t="s">
        <v>73</v>
      </c>
      <c r="O8" s="1" t="s">
        <v>73</v>
      </c>
      <c r="P8" s="1" t="s">
        <v>73</v>
      </c>
      <c r="R8" s="10" t="str">
        <f>COUNTIF(C8:P8, "B")/(R3-(COUNTIF(C8:P8, "C")+COUNTIF(C8:P8, "")))</f>
        <v>0</v>
      </c>
    </row>
    <row r="9" spans="1:18">
      <c r="A9" s="8">
        <v>801702</v>
      </c>
      <c r="B9" s="5" t="s">
        <v>37</v>
      </c>
      <c r="C9" s="1" t="s">
        <v>73</v>
      </c>
      <c r="D9" s="1" t="s">
        <v>74</v>
      </c>
      <c r="E9" s="1" t="s">
        <v>74</v>
      </c>
      <c r="F9" s="1" t="s">
        <v>74</v>
      </c>
      <c r="G9" s="1" t="s">
        <v>74</v>
      </c>
      <c r="H9" s="1" t="s">
        <v>74</v>
      </c>
      <c r="I9" s="1" t="s">
        <v>74</v>
      </c>
      <c r="J9" s="1" t="s">
        <v>73</v>
      </c>
      <c r="K9" s="1" t="s">
        <v>73</v>
      </c>
      <c r="L9" s="1" t="s">
        <v>73</v>
      </c>
      <c r="M9" s="1" t="s">
        <v>73</v>
      </c>
      <c r="N9" s="1" t="s">
        <v>74</v>
      </c>
      <c r="O9" s="1" t="s">
        <v>74</v>
      </c>
      <c r="P9" s="1" t="s">
        <v>73</v>
      </c>
      <c r="R9" s="10" t="str">
        <f>COUNTIF(C9:P9, "B")/(R3-(COUNTIF(C9:P9, "C")+COUNTIF(C9:P9, "")))</f>
        <v>0</v>
      </c>
    </row>
    <row r="10" spans="1:18">
      <c r="A10" s="8">
        <v>128954</v>
      </c>
      <c r="B10" s="5" t="s">
        <v>12</v>
      </c>
      <c r="C10" s="1" t="s">
        <v>73</v>
      </c>
      <c r="D10" s="1" t="s">
        <v>74</v>
      </c>
      <c r="E10" s="1" t="s">
        <v>74</v>
      </c>
      <c r="F10" s="1" t="s">
        <v>74</v>
      </c>
      <c r="G10" s="1" t="s">
        <v>74</v>
      </c>
      <c r="H10" s="1" t="s">
        <v>74</v>
      </c>
      <c r="I10" s="1" t="s">
        <v>74</v>
      </c>
      <c r="J10" s="1" t="s">
        <v>73</v>
      </c>
      <c r="K10" s="1" t="s">
        <v>73</v>
      </c>
      <c r="L10" s="1" t="s">
        <v>73</v>
      </c>
      <c r="M10" s="1" t="s">
        <v>73</v>
      </c>
      <c r="N10" s="1" t="s">
        <v>74</v>
      </c>
      <c r="O10" s="1" t="s">
        <v>74</v>
      </c>
      <c r="P10" s="1" t="s">
        <v>73</v>
      </c>
      <c r="R10" s="10" t="str">
        <f>COUNTIF(C10:P10, "B")/(R3-(COUNTIF(C10:P10, "C")+COUNTIF(C10:P10, "")))</f>
        <v>0</v>
      </c>
    </row>
    <row r="11" spans="1:18">
      <c r="A11" s="8">
        <v>128956</v>
      </c>
      <c r="B11" s="5" t="s">
        <v>13</v>
      </c>
      <c r="C11" s="1" t="s">
        <v>73</v>
      </c>
      <c r="D11" s="1" t="s">
        <v>74</v>
      </c>
      <c r="E11" s="1" t="s">
        <v>74</v>
      </c>
      <c r="F11" s="1" t="s">
        <v>74</v>
      </c>
      <c r="G11" s="1" t="s">
        <v>74</v>
      </c>
      <c r="H11" s="1" t="s">
        <v>74</v>
      </c>
      <c r="I11" s="1" t="s">
        <v>74</v>
      </c>
      <c r="J11" s="1" t="s">
        <v>73</v>
      </c>
      <c r="K11" s="1" t="s">
        <v>73</v>
      </c>
      <c r="L11" s="1" t="s">
        <v>73</v>
      </c>
      <c r="M11" s="1" t="s">
        <v>75</v>
      </c>
      <c r="N11" s="1" t="s">
        <v>74</v>
      </c>
      <c r="O11" s="1" t="s">
        <v>74</v>
      </c>
      <c r="P11" s="1" t="s">
        <v>73</v>
      </c>
      <c r="R11" s="10" t="str">
        <f>COUNTIF(C11:P11, "B")/(R3-(COUNTIF(C11:P11, "C")+COUNTIF(C11:P11, "")))</f>
        <v>0</v>
      </c>
    </row>
    <row r="12" spans="1:18">
      <c r="A12" s="8">
        <v>128959</v>
      </c>
      <c r="B12" s="5" t="s">
        <v>14</v>
      </c>
      <c r="C12" s="1" t="s">
        <v>73</v>
      </c>
      <c r="D12" s="1" t="s">
        <v>74</v>
      </c>
      <c r="E12" s="1" t="s">
        <v>74</v>
      </c>
      <c r="F12" s="1" t="s">
        <v>74</v>
      </c>
      <c r="G12" s="1" t="s">
        <v>74</v>
      </c>
      <c r="H12" s="1" t="s">
        <v>74</v>
      </c>
      <c r="I12" s="1" t="s">
        <v>74</v>
      </c>
      <c r="J12" s="1" t="s">
        <v>73</v>
      </c>
      <c r="K12" s="1" t="s">
        <v>73</v>
      </c>
      <c r="L12" s="1" t="s">
        <v>73</v>
      </c>
      <c r="M12" s="1" t="s">
        <v>73</v>
      </c>
      <c r="N12" s="1" t="s">
        <v>74</v>
      </c>
      <c r="O12" s="1" t="s">
        <v>74</v>
      </c>
      <c r="P12" s="1" t="s">
        <v>73</v>
      </c>
      <c r="R12" s="10" t="str">
        <f>COUNTIF(C12:P12, "B")/(R3-(COUNTIF(C12:P12, "C")+COUNTIF(C12:P12, "")))</f>
        <v>0</v>
      </c>
    </row>
    <row r="13" spans="1:18">
      <c r="A13" s="8">
        <v>128964</v>
      </c>
      <c r="B13" s="5" t="s">
        <v>15</v>
      </c>
      <c r="C13" s="1" t="s">
        <v>73</v>
      </c>
      <c r="D13" s="1" t="s">
        <v>74</v>
      </c>
      <c r="E13" s="1" t="s">
        <v>74</v>
      </c>
      <c r="F13" s="1" t="s">
        <v>74</v>
      </c>
      <c r="G13" s="1" t="s">
        <v>74</v>
      </c>
      <c r="H13" s="1" t="s">
        <v>74</v>
      </c>
      <c r="I13" s="1" t="s">
        <v>74</v>
      </c>
      <c r="J13" s="1" t="s">
        <v>73</v>
      </c>
      <c r="K13" s="1" t="s">
        <v>73</v>
      </c>
      <c r="L13" s="1" t="s">
        <v>73</v>
      </c>
      <c r="M13" s="1" t="s">
        <v>73</v>
      </c>
      <c r="N13" s="1" t="s">
        <v>74</v>
      </c>
      <c r="O13" s="1" t="s">
        <v>74</v>
      </c>
      <c r="P13" s="1" t="s">
        <v>73</v>
      </c>
      <c r="R13" s="10" t="str">
        <f>COUNTIF(C13:P13, "B")/(R3-(COUNTIF(C13:P13, "C")+COUNTIF(C13:P13, "")))</f>
        <v>0</v>
      </c>
    </row>
    <row r="14" spans="1:18">
      <c r="A14" s="8">
        <v>465446</v>
      </c>
      <c r="B14" s="5" t="s">
        <v>16</v>
      </c>
      <c r="C14" s="1" t="s">
        <v>74</v>
      </c>
      <c r="D14" s="1" t="s">
        <v>74</v>
      </c>
      <c r="E14" s="1" t="s">
        <v>74</v>
      </c>
      <c r="F14" s="1" t="s">
        <v>74</v>
      </c>
      <c r="G14" s="1" t="s">
        <v>74</v>
      </c>
      <c r="H14" s="1" t="s">
        <v>74</v>
      </c>
      <c r="I14" s="1" t="s">
        <v>74</v>
      </c>
      <c r="J14" s="1" t="s">
        <v>74</v>
      </c>
      <c r="K14" s="1" t="s">
        <v>74</v>
      </c>
      <c r="L14" s="1" t="s">
        <v>74</v>
      </c>
      <c r="M14" s="1" t="s">
        <v>74</v>
      </c>
      <c r="N14" s="1" t="s">
        <v>74</v>
      </c>
      <c r="O14" s="1" t="s">
        <v>74</v>
      </c>
      <c r="P14" s="1" t="s">
        <v>74</v>
      </c>
      <c r="R14" s="10" t="str">
        <f>COUNTIF(C14:P14, "B")/(R3-(COUNTIF(C14:P14, "C")+COUNTIF(C14:P14, "")))</f>
        <v>0</v>
      </c>
    </row>
    <row r="15" spans="1:18">
      <c r="A15" s="8">
        <v>818529</v>
      </c>
      <c r="B15" s="5" t="s">
        <v>17</v>
      </c>
      <c r="C15" s="1" t="s">
        <v>73</v>
      </c>
      <c r="D15" s="1" t="s">
        <v>74</v>
      </c>
      <c r="E15" s="1" t="s">
        <v>74</v>
      </c>
      <c r="F15" s="1" t="s">
        <v>74</v>
      </c>
      <c r="G15" s="1" t="s">
        <v>74</v>
      </c>
      <c r="H15" s="1" t="s">
        <v>74</v>
      </c>
      <c r="I15" s="1" t="s">
        <v>74</v>
      </c>
      <c r="J15" s="1" t="s">
        <v>73</v>
      </c>
      <c r="K15" s="1" t="s">
        <v>74</v>
      </c>
      <c r="L15" s="1" t="s">
        <v>74</v>
      </c>
      <c r="M15" s="1" t="s">
        <v>74</v>
      </c>
      <c r="N15" s="1" t="s">
        <v>74</v>
      </c>
      <c r="O15" s="1" t="s">
        <v>74</v>
      </c>
      <c r="P15" s="1" t="s">
        <v>74</v>
      </c>
      <c r="R15" s="10" t="str">
        <f>COUNTIF(C15:P15, "B")/(R3-(COUNTIF(C15:P15, "C")+COUNTIF(C15:P15, "")))</f>
        <v>0</v>
      </c>
    </row>
    <row r="16" spans="1:18">
      <c r="A16" s="8">
        <v>818530</v>
      </c>
      <c r="B16" s="5" t="s">
        <v>18</v>
      </c>
      <c r="C16" s="1" t="s">
        <v>73</v>
      </c>
      <c r="D16" s="1" t="s">
        <v>74</v>
      </c>
      <c r="E16" s="1" t="s">
        <v>74</v>
      </c>
      <c r="F16" s="1" t="s">
        <v>74</v>
      </c>
      <c r="G16" s="1" t="s">
        <v>74</v>
      </c>
      <c r="H16" s="1" t="s">
        <v>74</v>
      </c>
      <c r="I16" s="1" t="s">
        <v>74</v>
      </c>
      <c r="J16" s="1" t="s">
        <v>73</v>
      </c>
      <c r="K16" s="1" t="s">
        <v>74</v>
      </c>
      <c r="L16" s="1" t="s">
        <v>74</v>
      </c>
      <c r="M16" s="1" t="s">
        <v>74</v>
      </c>
      <c r="N16" s="1" t="s">
        <v>74</v>
      </c>
      <c r="O16" s="1" t="s">
        <v>74</v>
      </c>
      <c r="P16" s="1" t="s">
        <v>74</v>
      </c>
      <c r="R16" s="10" t="str">
        <f>COUNTIF(C16:P16, "B")/(R3-(COUNTIF(C16:P16, "C")+COUNTIF(C16:P16, "")))</f>
        <v>0</v>
      </c>
    </row>
    <row r="17" spans="1:18">
      <c r="A17" s="8">
        <v>805978</v>
      </c>
      <c r="B17" s="5" t="s">
        <v>19</v>
      </c>
      <c r="C17" s="1" t="s">
        <v>73</v>
      </c>
      <c r="D17" s="1" t="s">
        <v>74</v>
      </c>
      <c r="E17" s="1" t="s">
        <v>74</v>
      </c>
      <c r="F17" s="1" t="s">
        <v>74</v>
      </c>
      <c r="G17" s="1" t="s">
        <v>74</v>
      </c>
      <c r="H17" s="1" t="s">
        <v>74</v>
      </c>
      <c r="I17" s="1" t="s">
        <v>74</v>
      </c>
      <c r="J17" s="1" t="s">
        <v>73</v>
      </c>
      <c r="K17" s="1" t="s">
        <v>74</v>
      </c>
      <c r="L17" s="1" t="s">
        <v>73</v>
      </c>
      <c r="M17" s="1" t="s">
        <v>74</v>
      </c>
      <c r="N17" s="1" t="s">
        <v>74</v>
      </c>
      <c r="O17" s="1" t="s">
        <v>74</v>
      </c>
      <c r="P17" s="1" t="s">
        <v>74</v>
      </c>
      <c r="R17" s="10" t="str">
        <f>COUNTIF(C17:P17, "B")/(R3-(COUNTIF(C17:P17, "C")+COUNTIF(C17:P17, "")))</f>
        <v>0</v>
      </c>
    </row>
    <row r="18" spans="1:18">
      <c r="A18" s="8">
        <v>188883</v>
      </c>
      <c r="B18" s="5" t="s">
        <v>20</v>
      </c>
      <c r="C18" s="1" t="s">
        <v>73</v>
      </c>
      <c r="D18" s="1" t="s">
        <v>74</v>
      </c>
      <c r="E18" s="1" t="s">
        <v>74</v>
      </c>
      <c r="F18" s="1" t="s">
        <v>74</v>
      </c>
      <c r="G18" s="1" t="s">
        <v>74</v>
      </c>
      <c r="H18" s="1" t="s">
        <v>74</v>
      </c>
      <c r="I18" s="1" t="s">
        <v>74</v>
      </c>
      <c r="J18" s="1" t="s">
        <v>73</v>
      </c>
      <c r="K18" s="1" t="s">
        <v>73</v>
      </c>
      <c r="L18" s="1" t="s">
        <v>73</v>
      </c>
      <c r="M18" s="1" t="s">
        <v>73</v>
      </c>
      <c r="N18" s="1" t="s">
        <v>74</v>
      </c>
      <c r="O18" s="1" t="s">
        <v>74</v>
      </c>
      <c r="P18" s="1" t="s">
        <v>73</v>
      </c>
      <c r="R18" s="10" t="str">
        <f>COUNTIF(C18:P18, "B")/(R3-(COUNTIF(C18:P18, "C")+COUNTIF(C18:P18, "")))</f>
        <v>0</v>
      </c>
    </row>
    <row r="19" spans="1:18">
      <c r="A19" s="8">
        <v>805144</v>
      </c>
      <c r="B19" s="5" t="s">
        <v>21</v>
      </c>
      <c r="C19" s="1" t="s">
        <v>73</v>
      </c>
      <c r="D19" s="1" t="s">
        <v>74</v>
      </c>
      <c r="E19" s="1" t="s">
        <v>74</v>
      </c>
      <c r="F19" s="1" t="s">
        <v>74</v>
      </c>
      <c r="G19" s="1" t="s">
        <v>74</v>
      </c>
      <c r="H19" s="1" t="s">
        <v>74</v>
      </c>
      <c r="I19" s="1" t="s">
        <v>74</v>
      </c>
      <c r="J19" s="1" t="s">
        <v>73</v>
      </c>
      <c r="K19" s="1" t="s">
        <v>75</v>
      </c>
      <c r="L19" s="1" t="s">
        <v>73</v>
      </c>
      <c r="M19" s="1" t="s">
        <v>73</v>
      </c>
      <c r="N19" s="1" t="s">
        <v>74</v>
      </c>
      <c r="O19" s="1" t="s">
        <v>74</v>
      </c>
      <c r="P19" s="1" t="s">
        <v>75</v>
      </c>
      <c r="R19" s="10" t="str">
        <f>COUNTIF(C19:P19, "B")/(R3-(COUNTIF(C19:P19, "C")+COUNTIF(C19:P19, "")))</f>
        <v>0</v>
      </c>
    </row>
    <row r="20" spans="1:18">
      <c r="A20" s="4"/>
      <c r="B20" s="6" t="s">
        <v>22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R20" s="11"/>
    </row>
    <row r="21" spans="1:18">
      <c r="A21" s="8">
        <v>249404</v>
      </c>
      <c r="B21" s="5" t="s">
        <v>23</v>
      </c>
      <c r="C21" s="1" t="s">
        <v>73</v>
      </c>
      <c r="D21" s="1" t="s">
        <v>73</v>
      </c>
      <c r="E21" s="1" t="s">
        <v>73</v>
      </c>
      <c r="F21" s="1" t="s">
        <v>75</v>
      </c>
      <c r="G21" s="1" t="s">
        <v>73</v>
      </c>
      <c r="H21" s="1" t="s">
        <v>73</v>
      </c>
      <c r="I21" s="1" t="s">
        <v>73</v>
      </c>
      <c r="J21" s="1" t="s">
        <v>73</v>
      </c>
      <c r="K21" s="1" t="s">
        <v>73</v>
      </c>
      <c r="L21" s="1" t="s">
        <v>73</v>
      </c>
      <c r="M21" s="1" t="s">
        <v>73</v>
      </c>
      <c r="N21" s="1" t="s">
        <v>73</v>
      </c>
      <c r="O21" s="1" t="s">
        <v>73</v>
      </c>
      <c r="P21" s="1" t="s">
        <v>73</v>
      </c>
      <c r="R21" s="10" t="str">
        <f>COUNTIF(C21:P21, "B")/(R3-(COUNTIF(C21:P21, "C")+COUNTIF(C21:P21, "")))</f>
        <v>0</v>
      </c>
    </row>
    <row r="22" spans="1:18">
      <c r="A22" s="8">
        <v>249406</v>
      </c>
      <c r="B22" s="5" t="s">
        <v>24</v>
      </c>
      <c r="C22" s="1" t="s">
        <v>73</v>
      </c>
      <c r="D22" s="1" t="s">
        <v>73</v>
      </c>
      <c r="E22" s="1" t="s">
        <v>73</v>
      </c>
      <c r="F22" s="1" t="s">
        <v>75</v>
      </c>
      <c r="G22" s="1" t="s">
        <v>73</v>
      </c>
      <c r="H22" s="1" t="s">
        <v>73</v>
      </c>
      <c r="I22" s="1" t="s">
        <v>73</v>
      </c>
      <c r="J22" s="1" t="s">
        <v>73</v>
      </c>
      <c r="K22" s="1" t="s">
        <v>73</v>
      </c>
      <c r="L22" s="1" t="s">
        <v>73</v>
      </c>
      <c r="M22" s="1" t="s">
        <v>73</v>
      </c>
      <c r="N22" s="1" t="s">
        <v>73</v>
      </c>
      <c r="O22" s="1" t="s">
        <v>73</v>
      </c>
      <c r="P22" s="1" t="s">
        <v>73</v>
      </c>
      <c r="R22" s="10" t="str">
        <f>COUNTIF(C22:P22, "B")/(R3-(COUNTIF(C22:P22, "C")+COUNTIF(C22:P22, "")))</f>
        <v>0</v>
      </c>
    </row>
    <row r="23" spans="1:18">
      <c r="A23" s="8">
        <v>249407</v>
      </c>
      <c r="B23" s="5" t="s">
        <v>25</v>
      </c>
      <c r="C23" s="1" t="s">
        <v>73</v>
      </c>
      <c r="D23" s="1" t="s">
        <v>73</v>
      </c>
      <c r="E23" s="1" t="s">
        <v>73</v>
      </c>
      <c r="F23" s="1" t="s">
        <v>73</v>
      </c>
      <c r="G23" s="1" t="s">
        <v>73</v>
      </c>
      <c r="H23" s="1" t="s">
        <v>73</v>
      </c>
      <c r="I23" s="1" t="s">
        <v>73</v>
      </c>
      <c r="J23" s="1" t="s">
        <v>73</v>
      </c>
      <c r="K23" s="1" t="s">
        <v>73</v>
      </c>
      <c r="L23" s="1" t="s">
        <v>73</v>
      </c>
      <c r="M23" s="1" t="s">
        <v>73</v>
      </c>
      <c r="N23" s="1" t="s">
        <v>73</v>
      </c>
      <c r="O23" s="1" t="s">
        <v>73</v>
      </c>
      <c r="P23" s="1" t="s">
        <v>73</v>
      </c>
      <c r="R23" s="10" t="str">
        <f>COUNTIF(C23:P23, "B")/(R3-(COUNTIF(C23:P23, "C")+COUNTIF(C23:P23, "")))</f>
        <v>0</v>
      </c>
    </row>
    <row r="24" spans="1:18">
      <c r="A24" s="8">
        <v>249409</v>
      </c>
      <c r="B24" s="5" t="s">
        <v>26</v>
      </c>
      <c r="C24" s="1" t="s">
        <v>73</v>
      </c>
      <c r="D24" s="1" t="s">
        <v>73</v>
      </c>
      <c r="E24" s="1" t="s">
        <v>75</v>
      </c>
      <c r="F24" s="1" t="s">
        <v>73</v>
      </c>
      <c r="G24" s="1" t="s">
        <v>73</v>
      </c>
      <c r="H24" s="1" t="s">
        <v>73</v>
      </c>
      <c r="I24" s="1" t="s">
        <v>73</v>
      </c>
      <c r="J24" s="1" t="s">
        <v>73</v>
      </c>
      <c r="K24" s="1" t="s">
        <v>73</v>
      </c>
      <c r="L24" s="1" t="s">
        <v>73</v>
      </c>
      <c r="M24" s="1" t="s">
        <v>73</v>
      </c>
      <c r="N24" s="1" t="s">
        <v>73</v>
      </c>
      <c r="O24" s="1" t="s">
        <v>73</v>
      </c>
      <c r="P24" s="1" t="s">
        <v>73</v>
      </c>
      <c r="R24" s="10" t="str">
        <f>COUNTIF(C24:P24, "B")/(R3-(COUNTIF(C24:P24, "C")+COUNTIF(C24:P24, "")))</f>
        <v>0</v>
      </c>
    </row>
    <row r="25" spans="1:18">
      <c r="A25" s="8">
        <v>245757</v>
      </c>
      <c r="B25" s="5" t="s">
        <v>27</v>
      </c>
      <c r="C25" s="1" t="s">
        <v>73</v>
      </c>
      <c r="D25" s="1" t="s">
        <v>73</v>
      </c>
      <c r="E25" s="1" t="s">
        <v>73</v>
      </c>
      <c r="F25" s="1" t="s">
        <v>75</v>
      </c>
      <c r="G25" s="1" t="s">
        <v>73</v>
      </c>
      <c r="H25" s="1" t="s">
        <v>73</v>
      </c>
      <c r="I25" s="1" t="s">
        <v>73</v>
      </c>
      <c r="J25" s="1" t="s">
        <v>73</v>
      </c>
      <c r="K25" s="1" t="s">
        <v>73</v>
      </c>
      <c r="L25" s="1" t="s">
        <v>73</v>
      </c>
      <c r="M25" s="1" t="s">
        <v>73</v>
      </c>
      <c r="N25" s="1" t="s">
        <v>73</v>
      </c>
      <c r="O25" s="1" t="s">
        <v>73</v>
      </c>
      <c r="P25" s="1" t="s">
        <v>73</v>
      </c>
      <c r="R25" s="10" t="str">
        <f>COUNTIF(C25:P25, "B")/(R3-(COUNTIF(C25:P25, "C")+COUNTIF(C25:P25, "")))</f>
        <v>0</v>
      </c>
    </row>
    <row r="26" spans="1:18">
      <c r="A26" s="8">
        <v>245827</v>
      </c>
      <c r="B26" s="5" t="s">
        <v>28</v>
      </c>
      <c r="C26" s="1" t="s">
        <v>73</v>
      </c>
      <c r="D26" s="1" t="s">
        <v>73</v>
      </c>
      <c r="E26" s="1" t="s">
        <v>73</v>
      </c>
      <c r="F26" s="1" t="s">
        <v>73</v>
      </c>
      <c r="G26" s="1" t="s">
        <v>73</v>
      </c>
      <c r="H26" s="1" t="s">
        <v>73</v>
      </c>
      <c r="I26" s="1" t="s">
        <v>73</v>
      </c>
      <c r="J26" s="1" t="s">
        <v>73</v>
      </c>
      <c r="K26" s="1" t="s">
        <v>73</v>
      </c>
      <c r="L26" s="1" t="s">
        <v>73</v>
      </c>
      <c r="M26" s="1" t="s">
        <v>73</v>
      </c>
      <c r="N26" s="1" t="s">
        <v>73</v>
      </c>
      <c r="O26" s="1" t="s">
        <v>73</v>
      </c>
      <c r="P26" s="1" t="s">
        <v>73</v>
      </c>
      <c r="R26" s="10" t="str">
        <f>COUNTIF(C26:P26, "B")/(R3-(COUNTIF(C26:P26, "C")+COUNTIF(C26:P26, "")))</f>
        <v>0</v>
      </c>
    </row>
    <row r="27" spans="1:18">
      <c r="A27" s="8">
        <v>245817</v>
      </c>
      <c r="B27" s="5" t="s">
        <v>29</v>
      </c>
      <c r="C27" s="1" t="s">
        <v>73</v>
      </c>
      <c r="D27" s="1" t="s">
        <v>73</v>
      </c>
      <c r="E27" s="1" t="s">
        <v>73</v>
      </c>
      <c r="F27" s="1" t="s">
        <v>73</v>
      </c>
      <c r="G27" s="1" t="s">
        <v>73</v>
      </c>
      <c r="H27" s="1" t="s">
        <v>73</v>
      </c>
      <c r="I27" s="1" t="s">
        <v>73</v>
      </c>
      <c r="J27" s="1" t="s">
        <v>73</v>
      </c>
      <c r="K27" s="1" t="s">
        <v>73</v>
      </c>
      <c r="L27" s="1" t="s">
        <v>73</v>
      </c>
      <c r="M27" s="1" t="s">
        <v>75</v>
      </c>
      <c r="N27" s="1" t="s">
        <v>73</v>
      </c>
      <c r="O27" s="1" t="s">
        <v>73</v>
      </c>
      <c r="P27" s="1" t="s">
        <v>73</v>
      </c>
      <c r="R27" s="10" t="str">
        <f>COUNTIF(C27:P27, "B")/(R3-(COUNTIF(C27:P27, "C")+COUNTIF(C27:P27, "")))</f>
        <v>0</v>
      </c>
    </row>
    <row r="28" spans="1:18">
      <c r="A28" s="8">
        <v>245765</v>
      </c>
      <c r="B28" s="5" t="s">
        <v>30</v>
      </c>
      <c r="C28" s="1" t="s">
        <v>73</v>
      </c>
      <c r="D28" s="1" t="s">
        <v>75</v>
      </c>
      <c r="E28" s="1" t="s">
        <v>73</v>
      </c>
      <c r="F28" s="1" t="s">
        <v>73</v>
      </c>
      <c r="G28" s="1" t="s">
        <v>73</v>
      </c>
      <c r="H28" s="1" t="s">
        <v>73</v>
      </c>
      <c r="I28" s="1" t="s">
        <v>73</v>
      </c>
      <c r="J28" s="1" t="s">
        <v>73</v>
      </c>
      <c r="K28" s="1" t="s">
        <v>73</v>
      </c>
      <c r="L28" s="1" t="s">
        <v>73</v>
      </c>
      <c r="M28" s="1" t="s">
        <v>73</v>
      </c>
      <c r="N28" s="1" t="s">
        <v>73</v>
      </c>
      <c r="O28" s="1" t="s">
        <v>75</v>
      </c>
      <c r="P28" s="1" t="s">
        <v>73</v>
      </c>
      <c r="R28" s="10" t="str">
        <f>COUNTIF(C28:P28, "B")/(R3-(COUNTIF(C28:P28, "C")+COUNTIF(C28:P28, "")))</f>
        <v>0</v>
      </c>
    </row>
    <row r="29" spans="1:18">
      <c r="R29" s="11"/>
    </row>
    <row r="30" spans="1:18">
      <c r="B30" s="9" t="s">
        <v>76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/>
      <c r="R30" s="11"/>
    </row>
    <row r="31" spans="1:18">
      <c r="B31" s="9" t="s">
        <v>77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/>
      <c r="R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11">
      <c r="A1" t="s">
        <v>55</v>
      </c>
    </row>
    <row r="2" spans="1:11">
      <c r="A2" s="2" t="s">
        <v>40</v>
      </c>
      <c r="B2" s="2" t="s">
        <v>40</v>
      </c>
      <c r="C2" s="3">
        <v>210062</v>
      </c>
      <c r="D2" s="3">
        <v>210815</v>
      </c>
      <c r="E2" s="3">
        <v>211300</v>
      </c>
      <c r="F2" s="3">
        <v>211847</v>
      </c>
      <c r="G2" s="3">
        <v>213538</v>
      </c>
      <c r="H2" s="3">
        <v>214064</v>
      </c>
      <c r="I2" s="3">
        <v>214403</v>
      </c>
      <c r="K2" s="2" t="s">
        <v>70</v>
      </c>
    </row>
    <row r="3" spans="1:11">
      <c r="A3" s="2" t="s">
        <v>71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K3" s="2" t="str">
        <f>SUM(C3:I3)</f>
        <v>0</v>
      </c>
    </row>
    <row r="4" spans="1:11">
      <c r="A4" s="4"/>
      <c r="B4" s="6" t="s">
        <v>4</v>
      </c>
      <c r="C4" s="7"/>
      <c r="D4" s="7"/>
      <c r="E4" s="7"/>
      <c r="F4" s="7"/>
      <c r="G4" s="7"/>
      <c r="H4" s="7"/>
      <c r="I4" s="7"/>
      <c r="K4" s="10" t="s">
        <v>72</v>
      </c>
    </row>
    <row r="5" spans="1:11">
      <c r="A5" s="8" t="s">
        <v>42</v>
      </c>
      <c r="B5" s="5" t="s">
        <v>5</v>
      </c>
      <c r="C5" s="1" t="s">
        <v>73</v>
      </c>
      <c r="D5" s="1" t="s">
        <v>74</v>
      </c>
      <c r="E5" s="1" t="s">
        <v>74</v>
      </c>
      <c r="F5" s="1" t="s">
        <v>73</v>
      </c>
      <c r="G5" s="1" t="s">
        <v>73</v>
      </c>
      <c r="H5" s="1" t="s">
        <v>73</v>
      </c>
      <c r="I5" s="1" t="s">
        <v>74</v>
      </c>
      <c r="K5" s="10" t="str">
        <f>COUNTIF(C5:I5, "B")/(K3-(COUNTIF(C5:I5, "C")+COUNTIF(C5:I5, "")))</f>
        <v>0</v>
      </c>
    </row>
    <row r="6" spans="1:11">
      <c r="A6" s="8" t="s">
        <v>43</v>
      </c>
      <c r="B6" s="5" t="s">
        <v>6</v>
      </c>
      <c r="C6" s="1" t="s">
        <v>73</v>
      </c>
      <c r="D6" s="1" t="s">
        <v>74</v>
      </c>
      <c r="E6" s="1" t="s">
        <v>74</v>
      </c>
      <c r="F6" s="1" t="s">
        <v>75</v>
      </c>
      <c r="G6" s="1" t="s">
        <v>73</v>
      </c>
      <c r="H6" s="1" t="s">
        <v>73</v>
      </c>
      <c r="I6" s="1" t="s">
        <v>75</v>
      </c>
      <c r="K6" s="10" t="str">
        <f>COUNTIF(C6:I6, "B")/(K3-(COUNTIF(C6:I6, "C")+COUNTIF(C6:I6, "")))</f>
        <v>0</v>
      </c>
    </row>
    <row r="7" spans="1:11">
      <c r="A7" s="8" t="s">
        <v>44</v>
      </c>
      <c r="B7" s="5" t="s">
        <v>7</v>
      </c>
      <c r="C7" s="1" t="s">
        <v>73</v>
      </c>
      <c r="D7" s="1" t="s">
        <v>74</v>
      </c>
      <c r="E7" s="1" t="s">
        <v>74</v>
      </c>
      <c r="F7" s="1" t="s">
        <v>75</v>
      </c>
      <c r="G7" s="1" t="s">
        <v>73</v>
      </c>
      <c r="H7" s="1" t="s">
        <v>73</v>
      </c>
      <c r="I7" s="1" t="s">
        <v>75</v>
      </c>
      <c r="K7" s="10" t="str">
        <f>COUNTIF(C7:I7, "B")/(K3-(COUNTIF(C7:I7, "C")+COUNTIF(C7:I7, "")))</f>
        <v>0</v>
      </c>
    </row>
    <row r="8" spans="1:11">
      <c r="A8" s="8" t="s">
        <v>45</v>
      </c>
      <c r="B8" s="5" t="s">
        <v>8</v>
      </c>
      <c r="C8" s="1" t="s">
        <v>73</v>
      </c>
      <c r="D8" s="1" t="s">
        <v>74</v>
      </c>
      <c r="E8" s="1" t="s">
        <v>74</v>
      </c>
      <c r="F8" s="1" t="s">
        <v>73</v>
      </c>
      <c r="G8" s="1" t="s">
        <v>73</v>
      </c>
      <c r="H8" s="1" t="s">
        <v>73</v>
      </c>
      <c r="I8" s="1" t="s">
        <v>75</v>
      </c>
      <c r="K8" s="10" t="str">
        <f>COUNTIF(C8:I8, "B")/(K3-(COUNTIF(C8:I8, "C")+COUNTIF(C8:I8, "")))</f>
        <v>0</v>
      </c>
    </row>
    <row r="9" spans="1:11">
      <c r="A9" s="8" t="s">
        <v>46</v>
      </c>
      <c r="B9" s="5" t="s">
        <v>9</v>
      </c>
      <c r="C9" s="1" t="s">
        <v>73</v>
      </c>
      <c r="D9" s="1" t="s">
        <v>74</v>
      </c>
      <c r="E9" s="1" t="s">
        <v>74</v>
      </c>
      <c r="F9" s="1" t="s">
        <v>73</v>
      </c>
      <c r="G9" s="1" t="s">
        <v>73</v>
      </c>
      <c r="H9" s="1" t="s">
        <v>74</v>
      </c>
      <c r="I9" s="1" t="s">
        <v>74</v>
      </c>
      <c r="K9" s="10" t="str">
        <f>COUNTIF(C9:I9, "B")/(K3-(COUNTIF(C9:I9, "C")+COUNTIF(C9:I9, "")))</f>
        <v>0</v>
      </c>
    </row>
    <row r="10" spans="1:11">
      <c r="A10" s="8" t="s">
        <v>47</v>
      </c>
      <c r="B10" s="5" t="s">
        <v>12</v>
      </c>
      <c r="C10" s="1" t="s">
        <v>74</v>
      </c>
      <c r="D10" s="1" t="s">
        <v>74</v>
      </c>
      <c r="E10" s="1" t="s">
        <v>74</v>
      </c>
      <c r="F10" s="1" t="s">
        <v>74</v>
      </c>
      <c r="G10" s="1" t="s">
        <v>74</v>
      </c>
      <c r="H10" s="1" t="s">
        <v>74</v>
      </c>
      <c r="I10" s="1" t="s">
        <v>74</v>
      </c>
      <c r="K10" s="10" t="str">
        <f>COUNTIF(C10:I10, "B")/(K3-(COUNTIF(C10:I10, "C")+COUNTIF(C10:I10, "")))</f>
        <v>0</v>
      </c>
    </row>
    <row r="11" spans="1:11">
      <c r="A11" s="8" t="s">
        <v>48</v>
      </c>
      <c r="B11" s="5" t="s">
        <v>13</v>
      </c>
      <c r="C11" s="1" t="s">
        <v>73</v>
      </c>
      <c r="D11" s="1" t="s">
        <v>74</v>
      </c>
      <c r="E11" s="1" t="s">
        <v>74</v>
      </c>
      <c r="F11" s="1" t="s">
        <v>74</v>
      </c>
      <c r="G11" s="1" t="s">
        <v>74</v>
      </c>
      <c r="H11" s="1" t="s">
        <v>74</v>
      </c>
      <c r="I11" s="1" t="s">
        <v>74</v>
      </c>
      <c r="K11" s="10" t="str">
        <f>COUNTIF(C11:I11, "B")/(K3-(COUNTIF(C11:I11, "C")+COUNTIF(C11:I11, "")))</f>
        <v>0</v>
      </c>
    </row>
    <row r="12" spans="1:11">
      <c r="A12" s="8" t="s">
        <v>49</v>
      </c>
      <c r="B12" s="5" t="s">
        <v>14</v>
      </c>
      <c r="C12" s="1" t="s">
        <v>73</v>
      </c>
      <c r="D12" s="1" t="s">
        <v>73</v>
      </c>
      <c r="E12" s="1" t="s">
        <v>73</v>
      </c>
      <c r="F12" s="1" t="s">
        <v>74</v>
      </c>
      <c r="G12" s="1" t="s">
        <v>74</v>
      </c>
      <c r="H12" s="1" t="s">
        <v>74</v>
      </c>
      <c r="I12" s="1" t="s">
        <v>74</v>
      </c>
      <c r="K12" s="10" t="str">
        <f>COUNTIF(C12:I12, "B")/(K3-(COUNTIF(C12:I12, "C")+COUNTIF(C12:I12, "")))</f>
        <v>0</v>
      </c>
    </row>
    <row r="13" spans="1:11">
      <c r="A13" s="8" t="s">
        <v>50</v>
      </c>
      <c r="B13" s="5" t="s">
        <v>15</v>
      </c>
      <c r="C13" s="1" t="s">
        <v>73</v>
      </c>
      <c r="D13" s="1" t="s">
        <v>73</v>
      </c>
      <c r="E13" s="1" t="s">
        <v>73</v>
      </c>
      <c r="F13" s="1" t="s">
        <v>74</v>
      </c>
      <c r="G13" s="1" t="s">
        <v>74</v>
      </c>
      <c r="H13" s="1" t="s">
        <v>74</v>
      </c>
      <c r="I13" s="1" t="s">
        <v>74</v>
      </c>
      <c r="K13" s="10" t="str">
        <f>COUNTIF(C13:I13, "B")/(K3-(COUNTIF(C13:I13, "C")+COUNTIF(C13:I13, "")))</f>
        <v>0</v>
      </c>
    </row>
    <row r="14" spans="1:11">
      <c r="A14" s="4"/>
      <c r="B14" s="6" t="s">
        <v>22</v>
      </c>
      <c r="C14" s="7"/>
      <c r="D14" s="7"/>
      <c r="E14" s="7"/>
      <c r="F14" s="7"/>
      <c r="G14" s="7"/>
      <c r="H14" s="7"/>
      <c r="I14" s="7"/>
      <c r="K14" s="11"/>
    </row>
    <row r="15" spans="1:11">
      <c r="A15" s="8" t="s">
        <v>51</v>
      </c>
      <c r="B15" s="5" t="s">
        <v>23</v>
      </c>
      <c r="C15" s="1" t="s">
        <v>73</v>
      </c>
      <c r="D15" s="1" t="s">
        <v>73</v>
      </c>
      <c r="E15" s="1" t="s">
        <v>73</v>
      </c>
      <c r="F15" s="1" t="s">
        <v>73</v>
      </c>
      <c r="G15" s="1" t="s">
        <v>73</v>
      </c>
      <c r="H15" s="1" t="s">
        <v>74</v>
      </c>
      <c r="I15" s="1" t="s">
        <v>74</v>
      </c>
      <c r="K15" s="10" t="str">
        <f>COUNTIF(C15:I15, "B")/(K3-(COUNTIF(C15:I15, "C")+COUNTIF(C15:I15, "")))</f>
        <v>0</v>
      </c>
    </row>
    <row r="16" spans="1:11">
      <c r="A16" s="8" t="s">
        <v>52</v>
      </c>
      <c r="B16" s="5" t="s">
        <v>24</v>
      </c>
      <c r="C16" s="1" t="s">
        <v>73</v>
      </c>
      <c r="D16" s="1" t="s">
        <v>73</v>
      </c>
      <c r="E16" s="1" t="s">
        <v>73</v>
      </c>
      <c r="F16" s="1" t="s">
        <v>73</v>
      </c>
      <c r="G16" s="1" t="s">
        <v>73</v>
      </c>
      <c r="H16" s="1" t="s">
        <v>73</v>
      </c>
      <c r="I16" s="1" t="s">
        <v>75</v>
      </c>
      <c r="K16" s="10" t="str">
        <f>COUNTIF(C16:I16, "B")/(K3-(COUNTIF(C16:I16, "C")+COUNTIF(C16:I16, "")))</f>
        <v>0</v>
      </c>
    </row>
    <row r="17" spans="1:11">
      <c r="A17" s="8" t="s">
        <v>53</v>
      </c>
      <c r="B17" s="5" t="s">
        <v>25</v>
      </c>
      <c r="C17" s="1" t="s">
        <v>73</v>
      </c>
      <c r="D17" s="1" t="s">
        <v>75</v>
      </c>
      <c r="E17" s="1" t="s">
        <v>73</v>
      </c>
      <c r="F17" s="1" t="s">
        <v>73</v>
      </c>
      <c r="G17" s="1" t="s">
        <v>73</v>
      </c>
      <c r="H17" s="1" t="s">
        <v>75</v>
      </c>
      <c r="I17" s="1" t="s">
        <v>75</v>
      </c>
      <c r="K17" s="10" t="str">
        <f>COUNTIF(C17:I17, "B")/(K3-(COUNTIF(C17:I17, "C")+COUNTIF(C17:I17, "")))</f>
        <v>0</v>
      </c>
    </row>
    <row r="18" spans="1:11">
      <c r="A18" s="8" t="s">
        <v>54</v>
      </c>
      <c r="B18" s="5" t="s">
        <v>26</v>
      </c>
      <c r="C18" s="1" t="s">
        <v>73</v>
      </c>
      <c r="D18" s="1" t="s">
        <v>73</v>
      </c>
      <c r="E18" s="1" t="s">
        <v>73</v>
      </c>
      <c r="F18" s="1" t="s">
        <v>73</v>
      </c>
      <c r="G18" s="1" t="s">
        <v>73</v>
      </c>
      <c r="H18" s="1" t="s">
        <v>74</v>
      </c>
      <c r="I18" s="1" t="s">
        <v>75</v>
      </c>
      <c r="K18" s="10" t="str">
        <f>COUNTIF(C18:I18, "B")/(K3-(COUNTIF(C18:I18, "C")+COUNTIF(C18:I18, "")))</f>
        <v>0</v>
      </c>
    </row>
    <row r="19" spans="1:11">
      <c r="A19" s="8">
        <v>420554</v>
      </c>
      <c r="B19" s="5" t="s">
        <v>27</v>
      </c>
      <c r="C19" s="1" t="s">
        <v>74</v>
      </c>
      <c r="D19" s="1" t="s">
        <v>73</v>
      </c>
      <c r="E19" s="1" t="s">
        <v>73</v>
      </c>
      <c r="F19" s="1" t="s">
        <v>74</v>
      </c>
      <c r="G19" s="1" t="s">
        <v>74</v>
      </c>
      <c r="H19" s="1" t="s">
        <v>74</v>
      </c>
      <c r="I19" s="1" t="s">
        <v>74</v>
      </c>
      <c r="K19" s="10" t="str">
        <f>COUNTIF(C19:I19, "B")/(K3-(COUNTIF(C19:I19, "C")+COUNTIF(C19:I19, "")))</f>
        <v>0</v>
      </c>
    </row>
    <row r="20" spans="1:11">
      <c r="A20" s="8">
        <v>420661</v>
      </c>
      <c r="B20" s="5" t="s">
        <v>28</v>
      </c>
      <c r="C20" s="1" t="s">
        <v>74</v>
      </c>
      <c r="D20" s="1" t="s">
        <v>73</v>
      </c>
      <c r="E20" s="1" t="s">
        <v>73</v>
      </c>
      <c r="F20" s="1" t="s">
        <v>74</v>
      </c>
      <c r="G20" s="1" t="s">
        <v>74</v>
      </c>
      <c r="H20" s="1" t="s">
        <v>74</v>
      </c>
      <c r="I20" s="1" t="s">
        <v>74</v>
      </c>
      <c r="K20" s="10" t="str">
        <f>COUNTIF(C20:I20, "B")/(K3-(COUNTIF(C20:I20, "C")+COUNTIF(C20:I20, "")))</f>
        <v>0</v>
      </c>
    </row>
    <row r="21" spans="1:11">
      <c r="A21" s="8">
        <v>420679</v>
      </c>
      <c r="B21" s="5" t="s">
        <v>29</v>
      </c>
      <c r="C21" s="1" t="s">
        <v>74</v>
      </c>
      <c r="D21" s="1" t="s">
        <v>73</v>
      </c>
      <c r="E21" s="1" t="s">
        <v>75</v>
      </c>
      <c r="F21" s="1" t="s">
        <v>74</v>
      </c>
      <c r="G21" s="1" t="s">
        <v>74</v>
      </c>
      <c r="H21" s="1" t="s">
        <v>74</v>
      </c>
      <c r="I21" s="1" t="s">
        <v>74</v>
      </c>
      <c r="K21" s="10" t="str">
        <f>COUNTIF(C21:I21, "B")/(K3-(COUNTIF(C21:I21, "C")+COUNTIF(C21:I21, "")))</f>
        <v>0</v>
      </c>
    </row>
    <row r="22" spans="1:11">
      <c r="A22" s="8">
        <v>420711</v>
      </c>
      <c r="B22" s="5" t="s">
        <v>30</v>
      </c>
      <c r="C22" s="1" t="s">
        <v>74</v>
      </c>
      <c r="D22" s="1" t="s">
        <v>73</v>
      </c>
      <c r="E22" s="1" t="s">
        <v>73</v>
      </c>
      <c r="F22" s="1" t="s">
        <v>74</v>
      </c>
      <c r="G22" s="1" t="s">
        <v>74</v>
      </c>
      <c r="H22" s="1" t="s">
        <v>74</v>
      </c>
      <c r="I22" s="1" t="s">
        <v>74</v>
      </c>
      <c r="K22" s="10" t="str">
        <f>COUNTIF(C22:I22, "B")/(K3-(COUNTIF(C22:I22, "C")+COUNTIF(C22:I22, "")))</f>
        <v>0</v>
      </c>
    </row>
    <row r="23" spans="1:11">
      <c r="K23" s="11"/>
    </row>
    <row r="24" spans="1:11">
      <c r="B24" s="9" t="s">
        <v>76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 t="str">
        <f>COUNTIF(I4:I22, "B")</f>
        <v>0</v>
      </c>
      <c r="J24" s="12"/>
      <c r="K24" s="11"/>
    </row>
    <row r="25" spans="1:11">
      <c r="B25" s="9" t="s">
        <v>77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 t="str">
        <f>COUNTIF(I4:I22, "B")/(COUNTA(I4:I22)-COUNTIF(I4:I22, "C"))</f>
        <v>0</v>
      </c>
      <c r="J25" s="11"/>
      <c r="K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MAN_APR(25.04_01.05)</vt:lpstr>
      <vt:lpstr>PNS_APR(25.04_01.05)</vt:lpstr>
      <vt:lpstr>WAT_APR(25.04_01.05)</vt:lpstr>
      <vt:lpstr>WEL_APR(25.04_01.05)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2025-06-05T15:08:22+08:00</dcterms:created>
  <dcterms:modified xsi:type="dcterms:W3CDTF">2025-06-05T15:08:22+08:00</dcterms:modified>
  <dc:title>Untitled Spreadsheet</dc:title>
  <dc:description/>
  <dc:subject/>
  <cp:keywords/>
  <cp:category/>
</cp:coreProperties>
</file>