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1.03_27.03)" sheetId="5" r:id="rId8"/>
    <sheet name="PNS_MAR(21.03_27.03)" sheetId="6" r:id="rId9"/>
    <sheet name="WAT_MAR(21.03_27.03)" sheetId="7" r:id="rId10"/>
    <sheet name="WEL_MAR(21.03_27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<sst xmlns="http://schemas.openxmlformats.org/spreadsheetml/2006/main" uniqueCount="86">
  <si>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</si>
  <si>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</si>
  <si>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MAN_MAR(21.03_27.03)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</si>
  <si>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</si>
  <si>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</si>
  <si>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</si>
  <si>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</si>
  <si>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</si>
  <si>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</si>
  <si>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</si>
  <si>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</si>
  <si>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</si>
  <si>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</si>
  <si>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</si>
  <si>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</si>
  <si>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</si>
  <si>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</si>
  <si>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</si>
  <si>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</si>
  <si>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</si>
  <si>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</si>
  <si>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</si>
  <si>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</si>
  <si>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</si>
  <si>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</si>
  <si>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</si>
  <si>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</si>
  <si>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</si>
  <si>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</si>
  <si>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</si>
  <si>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</si>
  <si>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</si>
  <si>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PNS_MAR(21.03_27.03)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</si>
  <si>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</si>
  <si>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</si>
  <si>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</si>
  <si>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</si>
  <si>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</si>
  <si>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</si>
  <si>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WAT_MAR(21.03_27.03)</t>
  </si>
  <si>
    <t>WEL</t>
  </si>
  <si>
    <t>WEL_MAR(21.03_27.03)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</si>
  <si>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</si>
  <si>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</si>
  <si>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</si>
  <si>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</si>
  <si>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</si>
  <si>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</si>
  <si>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</si>
  <si>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</si>
  <si>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</si>
  <si>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</si>
  <si>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</si>
  <si>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</si>
  <si>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</si>
  <si>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</si>
  <si>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BM</t>
  </si>
  <si>
    <t>BQ</t>
  </si>
  <si>
    <t>CJ</t>
  </si>
  <si>
    <t>FB</t>
  </si>
  <si>
    <t>FU</t>
  </si>
  <si>
    <t>GD</t>
  </si>
  <si>
    <t>JR</t>
  </si>
  <si>
    <t>MT</t>
  </si>
  <si>
    <t>OB</t>
  </si>
  <si>
    <t>PP</t>
  </si>
  <si>
    <t>PV</t>
  </si>
  <si>
    <t>SJ</t>
  </si>
  <si>
    <t>SZ</t>
  </si>
  <si>
    <t>TF</t>
  </si>
  <si>
    <t>TJ</t>
  </si>
  <si>
    <t>TQ</t>
  </si>
  <si>
    <t>TS</t>
  </si>
  <si>
    <t>UP</t>
  </si>
  <si>
    <t>US</t>
  </si>
  <si>
    <t>VC</t>
  </si>
  <si>
    <t>WI</t>
  </si>
  <si>
    <t>YM</t>
  </si>
  <si>
    <t>Total no. of visits</t>
  </si>
  <si>
    <t>MAR(21.03_27.03)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</si>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</sst>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0.09090909090909091</v>
      </c>
    </row>
    <row r="7" spans="1:3">
      <c r="A7" s="8">
        <v>877811</v>
      </c>
      <c r="B7" s="5" t="s">
        <v>8</v>
      </c>
      <c r="C7" s="10">
        <v>0.1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0.05</v>
      </c>
    </row>
    <row r="18" spans="1:3">
      <c r="A18" s="8">
        <v>692582</v>
      </c>
      <c r="B18" s="5" t="s">
        <v>19</v>
      </c>
      <c r="C18" s="10">
        <v>0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1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1</v>
      </c>
    </row>
    <row r="21" spans="1:3">
      <c r="A21" s="8">
        <v>245765</v>
      </c>
      <c r="B21" s="5" t="s">
        <v>30</v>
      </c>
      <c r="C21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0.08333333333333333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0.08333333333333333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0.6666666666666666</v>
      </c>
    </row>
    <row r="15" spans="1:3">
      <c r="A15" s="8">
        <v>818530</v>
      </c>
      <c r="B15" s="5" t="s">
        <v>18</v>
      </c>
      <c r="C15" s="10">
        <v>0.5</v>
      </c>
    </row>
    <row r="16" spans="1:3">
      <c r="A16" s="8">
        <v>805978</v>
      </c>
      <c r="B16" s="5" t="s">
        <v>19</v>
      </c>
      <c r="C16" s="10">
        <v>0.6666666666666666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0.09090909090909091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0.1052631578947368</v>
      </c>
    </row>
    <row r="23" spans="1:3">
      <c r="A23" s="8">
        <v>249409</v>
      </c>
      <c r="B23" s="5" t="s">
        <v>26</v>
      </c>
      <c r="C23" s="10">
        <v>0.05263157894736842</v>
      </c>
    </row>
    <row r="24" spans="1:3">
      <c r="A24" s="8">
        <v>245757</v>
      </c>
      <c r="B24" s="5" t="s">
        <v>27</v>
      </c>
      <c r="C24" s="10">
        <v>0.1052631578947368</v>
      </c>
    </row>
    <row r="25" spans="1:3">
      <c r="A25" s="8">
        <v>245827</v>
      </c>
      <c r="B25" s="5" t="s">
        <v>28</v>
      </c>
      <c r="C25" s="10">
        <v>0.05263157894736842</v>
      </c>
    </row>
    <row r="26" spans="1:3">
      <c r="A26" s="8">
        <v>245817</v>
      </c>
      <c r="B26" s="5" t="s">
        <v>29</v>
      </c>
      <c r="C26" s="10">
        <v>0.05263157894736842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0.3333333333333333</v>
      </c>
    </row>
    <row r="5" spans="1:3">
      <c r="A5" s="8" t="s">
        <v>43</v>
      </c>
      <c r="B5" s="5" t="s">
        <v>6</v>
      </c>
      <c r="C5" s="10">
        <v>0.3333333333333333</v>
      </c>
    </row>
    <row r="6" spans="1:3">
      <c r="A6" s="8" t="s">
        <v>44</v>
      </c>
      <c r="B6" s="5" t="s">
        <v>7</v>
      </c>
      <c r="C6" s="10">
        <v>0.1111111111111111</v>
      </c>
    </row>
    <row r="7" spans="1:3">
      <c r="A7" s="8" t="s">
        <v>45</v>
      </c>
      <c r="B7" s="5" t="s">
        <v>8</v>
      </c>
      <c r="C7" s="10">
        <v>0.3333333333333333</v>
      </c>
    </row>
    <row r="8" spans="1:3">
      <c r="A8" s="8" t="s">
        <v>46</v>
      </c>
      <c r="B8" s="5" t="s">
        <v>9</v>
      </c>
      <c r="C8" s="10">
        <v>0.25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0.1666666666666667</v>
      </c>
    </row>
    <row r="15" spans="1:3">
      <c r="A15" s="8" t="s">
        <v>52</v>
      </c>
      <c r="B15" s="5" t="s">
        <v>24</v>
      </c>
      <c r="C15" s="10">
        <v>0.09090909090909091</v>
      </c>
    </row>
    <row r="16" spans="1:3">
      <c r="A16" s="8" t="s">
        <v>53</v>
      </c>
      <c r="B16" s="5" t="s">
        <v>25</v>
      </c>
      <c r="C16" s="10">
        <v>0.09090909090909091</v>
      </c>
    </row>
    <row r="17" spans="1:3">
      <c r="A17" s="8" t="s">
        <v>54</v>
      </c>
      <c r="B17" s="5" t="s">
        <v>26</v>
      </c>
      <c r="C17" s="10">
        <v>0.09090909090909091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82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W7" s="1" t="s">
        <v>81</v>
      </c>
      <c r="X7" s="1" t="s">
        <v>82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82</v>
      </c>
      <c r="M8" s="1" t="s">
        <v>83</v>
      </c>
      <c r="N8" s="1" t="s">
        <v>81</v>
      </c>
      <c r="O8" s="1" t="s">
        <v>81</v>
      </c>
      <c r="P8" s="1" t="s">
        <v>82</v>
      </c>
      <c r="Q8" s="1" t="s">
        <v>81</v>
      </c>
      <c r="R8" s="1" t="s">
        <v>81</v>
      </c>
      <c r="S8" s="1" t="s">
        <v>83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K9" s="1" t="s">
        <v>81</v>
      </c>
      <c r="L9" s="1" t="s">
        <v>81</v>
      </c>
      <c r="M9" s="1" t="s">
        <v>83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83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83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83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83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83</v>
      </c>
      <c r="T18" s="1" t="s">
        <v>81</v>
      </c>
      <c r="U18" s="1" t="s">
        <v>81</v>
      </c>
      <c r="V18" s="1" t="s">
        <v>82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81</v>
      </c>
      <c r="D19" s="1" t="s">
        <v>81</v>
      </c>
      <c r="E19" s="1" t="s">
        <v>81</v>
      </c>
      <c r="F19" s="1" t="s">
        <v>83</v>
      </c>
      <c r="G19" s="1" t="s">
        <v>83</v>
      </c>
      <c r="H19" s="1" t="s">
        <v>81</v>
      </c>
      <c r="I19" s="1" t="s">
        <v>81</v>
      </c>
      <c r="J19" s="1" t="s">
        <v>81</v>
      </c>
      <c r="K19" s="1" t="s">
        <v>81</v>
      </c>
      <c r="L19" s="1" t="s">
        <v>81</v>
      </c>
      <c r="M19" s="1" t="s">
        <v>83</v>
      </c>
      <c r="N19" s="1" t="s">
        <v>81</v>
      </c>
      <c r="O19" s="1" t="s">
        <v>83</v>
      </c>
      <c r="P19" s="1" t="s">
        <v>81</v>
      </c>
      <c r="Q19" s="1" t="s">
        <v>83</v>
      </c>
      <c r="R19" s="1" t="s">
        <v>83</v>
      </c>
      <c r="S19" s="1" t="s">
        <v>83</v>
      </c>
      <c r="T19" s="1" t="s">
        <v>83</v>
      </c>
      <c r="U19" s="1" t="s">
        <v>81</v>
      </c>
      <c r="V19" s="1" t="s">
        <v>81</v>
      </c>
      <c r="W19" s="1" t="s">
        <v>81</v>
      </c>
      <c r="X19" s="1" t="s">
        <v>83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81</v>
      </c>
      <c r="D20" s="1" t="s">
        <v>81</v>
      </c>
      <c r="E20" s="1" t="s">
        <v>81</v>
      </c>
      <c r="F20" s="1" t="s">
        <v>83</v>
      </c>
      <c r="G20" s="1" t="s">
        <v>83</v>
      </c>
      <c r="H20" s="1" t="s">
        <v>81</v>
      </c>
      <c r="I20" s="1" t="s">
        <v>81</v>
      </c>
      <c r="J20" s="1" t="s">
        <v>81</v>
      </c>
      <c r="K20" s="1" t="s">
        <v>81</v>
      </c>
      <c r="L20" s="1" t="s">
        <v>81</v>
      </c>
      <c r="M20" s="1" t="s">
        <v>83</v>
      </c>
      <c r="N20" s="1" t="s">
        <v>81</v>
      </c>
      <c r="O20" s="1" t="s">
        <v>83</v>
      </c>
      <c r="P20" s="1" t="s">
        <v>81</v>
      </c>
      <c r="Q20" s="1" t="s">
        <v>83</v>
      </c>
      <c r="R20" s="1" t="s">
        <v>83</v>
      </c>
      <c r="S20" s="1" t="s">
        <v>83</v>
      </c>
      <c r="T20" s="1" t="s">
        <v>83</v>
      </c>
      <c r="U20" s="1" t="s">
        <v>81</v>
      </c>
      <c r="V20" s="1" t="s">
        <v>81</v>
      </c>
      <c r="W20" s="1" t="s">
        <v>81</v>
      </c>
      <c r="X20" s="1" t="s">
        <v>83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81</v>
      </c>
      <c r="D21" s="1" t="s">
        <v>83</v>
      </c>
      <c r="E21" s="1" t="s">
        <v>83</v>
      </c>
      <c r="F21" s="1" t="s">
        <v>81</v>
      </c>
      <c r="G21" s="1" t="s">
        <v>83</v>
      </c>
      <c r="H21" s="1" t="s">
        <v>81</v>
      </c>
      <c r="I21" s="1" t="s">
        <v>83</v>
      </c>
      <c r="J21" s="1" t="s">
        <v>81</v>
      </c>
      <c r="K21" s="1" t="s">
        <v>83</v>
      </c>
      <c r="L21" s="1" t="s">
        <v>81</v>
      </c>
      <c r="M21" s="1" t="s">
        <v>83</v>
      </c>
      <c r="N21" s="1" t="s">
        <v>83</v>
      </c>
      <c r="O21" s="1" t="s">
        <v>83</v>
      </c>
      <c r="P21" s="1" t="s">
        <v>83</v>
      </c>
      <c r="Q21" s="1" t="s">
        <v>83</v>
      </c>
      <c r="R21" s="1" t="s">
        <v>83</v>
      </c>
      <c r="S21" s="1" t="s">
        <v>83</v>
      </c>
      <c r="T21" s="1" t="s">
        <v>81</v>
      </c>
      <c r="U21" s="1" t="s">
        <v>81</v>
      </c>
      <c r="V21" s="1" t="s">
        <v>81</v>
      </c>
      <c r="W21" s="1" t="s">
        <v>83</v>
      </c>
      <c r="X21" s="1" t="s">
        <v>83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W24" s="1" t="s">
        <v>81</v>
      </c>
      <c r="X24" s="1" t="s">
        <v>81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8">
      <c r="A1" t="s">
        <v>55</v>
      </c>
    </row>
    <row r="2" spans="1:8">
      <c r="A2" s="2" t="s">
        <v>31</v>
      </c>
      <c r="B2" s="2" t="s">
        <v>31</v>
      </c>
      <c r="C2" s="3">
        <v>159</v>
      </c>
      <c r="D2" s="3">
        <v>185</v>
      </c>
      <c r="E2" s="3">
        <v>485</v>
      </c>
      <c r="F2" s="3">
        <v>692</v>
      </c>
      <c r="H2" s="2" t="s">
        <v>78</v>
      </c>
    </row>
    <row r="3" spans="1:8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H3" s="2" t="str">
        <f>SUM(C3:F3)</f>
        <v>0</v>
      </c>
    </row>
    <row r="4" spans="1:8">
      <c r="A4" s="4"/>
      <c r="B4" s="6" t="s">
        <v>4</v>
      </c>
      <c r="C4" s="7"/>
      <c r="D4" s="7"/>
      <c r="E4" s="7"/>
      <c r="F4" s="7"/>
      <c r="H4" s="10" t="s">
        <v>80</v>
      </c>
    </row>
    <row r="5" spans="1:8">
      <c r="A5" s="8">
        <v>801698</v>
      </c>
      <c r="B5" s="5" t="s">
        <v>33</v>
      </c>
      <c r="C5" s="1" t="s">
        <v>81</v>
      </c>
      <c r="D5" s="1" t="s">
        <v>81</v>
      </c>
      <c r="E5" s="1" t="s">
        <v>83</v>
      </c>
      <c r="F5" s="1" t="s">
        <v>81</v>
      </c>
      <c r="H5" s="10" t="str">
        <f>COUNTIF(C5:F5, "B")/(H3-(COUNTIF(C5:F5, "C")+COUNTIF(C5:F5, "")))</f>
        <v>0</v>
      </c>
    </row>
    <row r="6" spans="1:8">
      <c r="A6" s="8">
        <v>801699</v>
      </c>
      <c r="B6" s="5" t="s">
        <v>34</v>
      </c>
      <c r="C6" s="1" t="s">
        <v>81</v>
      </c>
      <c r="D6" s="1" t="s">
        <v>81</v>
      </c>
      <c r="E6" s="1" t="s">
        <v>83</v>
      </c>
      <c r="F6" s="1" t="s">
        <v>81</v>
      </c>
      <c r="H6" s="10" t="str">
        <f>COUNTIF(C6:F6, "B")/(H3-(COUNTIF(C6:F6, "C")+COUNTIF(C6:F6, "")))</f>
        <v>0</v>
      </c>
    </row>
    <row r="7" spans="1:8">
      <c r="A7" s="8">
        <v>801701</v>
      </c>
      <c r="B7" s="5" t="s">
        <v>35</v>
      </c>
      <c r="C7" s="1" t="s">
        <v>81</v>
      </c>
      <c r="D7" s="1" t="s">
        <v>81</v>
      </c>
      <c r="E7" s="1" t="s">
        <v>83</v>
      </c>
      <c r="F7" s="1" t="s">
        <v>81</v>
      </c>
      <c r="H7" s="10" t="str">
        <f>COUNTIF(C7:F7, "B")/(H3-(COUNTIF(C7:F7, "C")+COUNTIF(C7:F7, "")))</f>
        <v>0</v>
      </c>
    </row>
    <row r="8" spans="1:8">
      <c r="A8" s="8">
        <v>801700</v>
      </c>
      <c r="B8" s="5" t="s">
        <v>36</v>
      </c>
      <c r="C8" s="1" t="s">
        <v>81</v>
      </c>
      <c r="D8" s="1" t="s">
        <v>81</v>
      </c>
      <c r="E8" s="1" t="s">
        <v>83</v>
      </c>
      <c r="F8" s="1" t="s">
        <v>81</v>
      </c>
      <c r="H8" s="10" t="str">
        <f>COUNTIF(C8:F8, "B")/(H3-(COUNTIF(C8:F8, "C")+COUNTIF(C8:F8, "")))</f>
        <v>0</v>
      </c>
    </row>
    <row r="9" spans="1:8">
      <c r="A9" s="8">
        <v>801702</v>
      </c>
      <c r="B9" s="5" t="s">
        <v>37</v>
      </c>
      <c r="C9" s="1" t="s">
        <v>81</v>
      </c>
      <c r="D9" s="1" t="s">
        <v>81</v>
      </c>
      <c r="E9" s="1" t="s">
        <v>83</v>
      </c>
      <c r="F9" s="1" t="s">
        <v>81</v>
      </c>
      <c r="H9" s="10" t="str">
        <f>COUNTIF(C9:F9, "B")/(H3-(COUNTIF(C9:F9, "C")+COUNTIF(C9:F9, "")))</f>
        <v>0</v>
      </c>
    </row>
    <row r="10" spans="1:8">
      <c r="A10" s="8">
        <v>128954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81</v>
      </c>
      <c r="H10" s="10" t="str">
        <f>COUNTIF(C10:F10, "B")/(H3-(COUNTIF(C10:F10, "C")+COUNTIF(C10:F10, "")))</f>
        <v>0</v>
      </c>
    </row>
    <row r="11" spans="1:8">
      <c r="A11" s="8">
        <v>128956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81</v>
      </c>
      <c r="H11" s="10" t="str">
        <f>COUNTIF(C11:F11, "B")/(H3-(COUNTIF(C11:F11, "C")+COUNTIF(C11:F11, "")))</f>
        <v>0</v>
      </c>
    </row>
    <row r="12" spans="1:8">
      <c r="A12" s="8">
        <v>128959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81</v>
      </c>
      <c r="H12" s="10" t="str">
        <f>COUNTIF(C12:F12, "B")/(H3-(COUNTIF(C12:F12, "C")+COUNTIF(C12:F12, "")))</f>
        <v>0</v>
      </c>
    </row>
    <row r="13" spans="1:8">
      <c r="A13" s="8">
        <v>128964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81</v>
      </c>
      <c r="H13" s="10" t="str">
        <f>COUNTIF(C13:F13, "B")/(H3-(COUNTIF(C13:F13, "C")+COUNTIF(C13:F13, "")))</f>
        <v>0</v>
      </c>
    </row>
    <row r="14" spans="1:8">
      <c r="A14" s="4"/>
      <c r="B14" s="6" t="s">
        <v>22</v>
      </c>
      <c r="C14" s="7"/>
      <c r="D14" s="7"/>
      <c r="E14" s="7"/>
      <c r="F14" s="7"/>
      <c r="H14" s="11"/>
    </row>
    <row r="15" spans="1:8">
      <c r="A15" s="8">
        <v>249404</v>
      </c>
      <c r="B15" s="5" t="s">
        <v>23</v>
      </c>
      <c r="C15" s="1" t="s">
        <v>83</v>
      </c>
      <c r="D15" s="1" t="s">
        <v>83</v>
      </c>
      <c r="E15" s="1" t="s">
        <v>81</v>
      </c>
      <c r="F15" s="1" t="s">
        <v>81</v>
      </c>
      <c r="H15" s="10" t="str">
        <f>COUNTIF(C15:F15, "B")/(H3-(COUNTIF(C15:F15, "C")+COUNTIF(C15:F15, "")))</f>
        <v>0</v>
      </c>
    </row>
    <row r="16" spans="1:8">
      <c r="A16" s="8">
        <v>249406</v>
      </c>
      <c r="B16" s="5" t="s">
        <v>24</v>
      </c>
      <c r="C16" s="1" t="s">
        <v>83</v>
      </c>
      <c r="D16" s="1" t="s">
        <v>83</v>
      </c>
      <c r="E16" s="1" t="s">
        <v>81</v>
      </c>
      <c r="F16" s="1" t="s">
        <v>81</v>
      </c>
      <c r="H16" s="10" t="str">
        <f>COUNTIF(C16:F16, "B")/(H3-(COUNTIF(C16:F16, "C")+COUNTIF(C16:F16, "")))</f>
        <v>0</v>
      </c>
    </row>
    <row r="17" spans="1:8">
      <c r="A17" s="8">
        <v>249407</v>
      </c>
      <c r="B17" s="5" t="s">
        <v>25</v>
      </c>
      <c r="C17" s="1" t="s">
        <v>83</v>
      </c>
      <c r="D17" s="1" t="s">
        <v>83</v>
      </c>
      <c r="E17" s="1" t="s">
        <v>81</v>
      </c>
      <c r="F17" s="1" t="s">
        <v>81</v>
      </c>
      <c r="H17" s="10" t="str">
        <f>COUNTIF(C17:F17, "B")/(H3-(COUNTIF(C17:F17, "C")+COUNTIF(C17:F17, "")))</f>
        <v>0</v>
      </c>
    </row>
    <row r="18" spans="1:8">
      <c r="A18" s="8">
        <v>249409</v>
      </c>
      <c r="B18" s="5" t="s">
        <v>26</v>
      </c>
      <c r="C18" s="1" t="s">
        <v>83</v>
      </c>
      <c r="D18" s="1" t="s">
        <v>83</v>
      </c>
      <c r="E18" s="1" t="s">
        <v>81</v>
      </c>
      <c r="F18" s="1" t="s">
        <v>81</v>
      </c>
      <c r="H18" s="10" t="str">
        <f>COUNTIF(C18:F18, "B")/(H3-(COUNTIF(C18:F18, "C")+COUNTIF(C18:F18, "")))</f>
        <v>0</v>
      </c>
    </row>
    <row r="19" spans="1:8">
      <c r="A19" s="8">
        <v>245757</v>
      </c>
      <c r="B19" s="5" t="s">
        <v>27</v>
      </c>
      <c r="C19" s="1" t="s">
        <v>83</v>
      </c>
      <c r="D19" s="1" t="s">
        <v>83</v>
      </c>
      <c r="E19" s="1" t="s">
        <v>83</v>
      </c>
      <c r="F19" s="1" t="s">
        <v>82</v>
      </c>
      <c r="H19" s="10" t="str">
        <f>COUNTIF(C19:F19, "B")/(H3-(COUNTIF(C19:F19, "C")+COUNTIF(C19:F19, "")))</f>
        <v>0</v>
      </c>
    </row>
    <row r="20" spans="1:8">
      <c r="A20" s="8">
        <v>245827</v>
      </c>
      <c r="B20" s="5" t="s">
        <v>28</v>
      </c>
      <c r="C20" s="1" t="s">
        <v>83</v>
      </c>
      <c r="D20" s="1" t="s">
        <v>83</v>
      </c>
      <c r="E20" s="1" t="s">
        <v>83</v>
      </c>
      <c r="F20" s="1" t="s">
        <v>81</v>
      </c>
      <c r="H20" s="10" t="str">
        <f>COUNTIF(C20:F20, "B")/(H3-(COUNTIF(C20:F20, "C")+COUNTIF(C20:F20, "")))</f>
        <v>0</v>
      </c>
    </row>
    <row r="21" spans="1:8">
      <c r="A21" s="8">
        <v>245817</v>
      </c>
      <c r="B21" s="5" t="s">
        <v>29</v>
      </c>
      <c r="C21" s="1" t="s">
        <v>83</v>
      </c>
      <c r="D21" s="1" t="s">
        <v>83</v>
      </c>
      <c r="E21" s="1" t="s">
        <v>83</v>
      </c>
      <c r="F21" s="1" t="s">
        <v>82</v>
      </c>
      <c r="H21" s="10" t="str">
        <f>COUNTIF(C21:F21, "B")/(H3-(COUNTIF(C21:F21, "C")+COUNTIF(C21:F21, "")))</f>
        <v>0</v>
      </c>
    </row>
    <row r="22" spans="1:8">
      <c r="A22" s="8">
        <v>245765</v>
      </c>
      <c r="B22" s="5" t="s">
        <v>30</v>
      </c>
      <c r="C22" s="1" t="s">
        <v>83</v>
      </c>
      <c r="D22" s="1" t="s">
        <v>83</v>
      </c>
      <c r="E22" s="1" t="s">
        <v>83</v>
      </c>
      <c r="F22" s="1" t="s">
        <v>82</v>
      </c>
      <c r="H22" s="10" t="str">
        <f>COUNTIF(C22:F22, "B")/(H3-(COUNTIF(C22:F22, "C")+COUNTIF(C22:F22, "")))</f>
        <v>0</v>
      </c>
    </row>
    <row r="23" spans="1:8">
      <c r="H23" s="11"/>
    </row>
    <row r="24" spans="1:8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/>
      <c r="H24" s="11"/>
    </row>
    <row r="25" spans="1:8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/>
      <c r="H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3">
      <c r="A1" t="s">
        <v>55</v>
      </c>
    </row>
    <row r="2" spans="1:23">
      <c r="A2" s="2" t="s">
        <v>38</v>
      </c>
      <c r="B2" s="2" t="s">
        <v>38</v>
      </c>
      <c r="C2" s="3">
        <v>3202</v>
      </c>
      <c r="D2" s="3">
        <v>3207</v>
      </c>
      <c r="E2" s="3">
        <v>3235</v>
      </c>
      <c r="F2" s="3">
        <v>3284</v>
      </c>
      <c r="G2" s="3">
        <v>3289</v>
      </c>
      <c r="H2" s="3">
        <v>3323</v>
      </c>
      <c r="I2" s="3">
        <v>3403</v>
      </c>
      <c r="J2" s="3">
        <v>3547</v>
      </c>
      <c r="K2" s="3">
        <v>3550</v>
      </c>
      <c r="L2" s="3">
        <v>3551</v>
      </c>
      <c r="M2" s="3">
        <v>3604</v>
      </c>
      <c r="N2" s="3">
        <v>3613</v>
      </c>
      <c r="O2" s="3">
        <v>3629</v>
      </c>
      <c r="P2" s="3">
        <v>3630</v>
      </c>
      <c r="Q2" s="3">
        <v>3661</v>
      </c>
      <c r="R2" s="3">
        <v>3662</v>
      </c>
      <c r="S2" s="3">
        <v>3673</v>
      </c>
      <c r="T2" s="3">
        <v>3682</v>
      </c>
      <c r="U2" s="3">
        <v>3694</v>
      </c>
      <c r="W2" s="2" t="s">
        <v>78</v>
      </c>
    </row>
    <row r="3" spans="1:2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W3" s="2" t="str">
        <f>SUM(C3:U3)</f>
        <v>0</v>
      </c>
    </row>
    <row r="4" spans="1: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W4" s="10" t="s">
        <v>80</v>
      </c>
    </row>
    <row r="5" spans="1:23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W5" s="10" t="str">
        <f>COUNTIF(C5:U5, "B")/(W3-(COUNTIF(C5:U5, "C")+COUNTIF(C5:U5, "")))</f>
        <v>0</v>
      </c>
    </row>
    <row r="6" spans="1:23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W6" s="10" t="str">
        <f>COUNTIF(C6:U6, "B")/(W3-(COUNTIF(C6:U6, "C")+COUNTIF(C6:U6, "")))</f>
        <v>0</v>
      </c>
    </row>
    <row r="7" spans="1:23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W7" s="10" t="str">
        <f>COUNTIF(C7:U7, "B")/(W3-(COUNTIF(C7:U7, "C")+COUNTIF(C7:U7, "")))</f>
        <v>0</v>
      </c>
    </row>
    <row r="8" spans="1:23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W8" s="10" t="str">
        <f>COUNTIF(C8:U8, "B")/(W3-(COUNTIF(C8:U8, "C")+COUNTIF(C8:U8, "")))</f>
        <v>0</v>
      </c>
    </row>
    <row r="9" spans="1:23">
      <c r="A9" s="8">
        <v>801702</v>
      </c>
      <c r="B9" s="5" t="s">
        <v>37</v>
      </c>
      <c r="C9" s="1" t="s">
        <v>81</v>
      </c>
      <c r="D9" s="1" t="s">
        <v>83</v>
      </c>
      <c r="E9" s="1" t="s">
        <v>83</v>
      </c>
      <c r="F9" s="1" t="s">
        <v>83</v>
      </c>
      <c r="G9" s="1" t="s">
        <v>81</v>
      </c>
      <c r="H9" s="1" t="s">
        <v>81</v>
      </c>
      <c r="I9" s="1" t="s">
        <v>81</v>
      </c>
      <c r="J9" s="1" t="s">
        <v>83</v>
      </c>
      <c r="K9" s="1" t="s">
        <v>83</v>
      </c>
      <c r="L9" s="1" t="s">
        <v>82</v>
      </c>
      <c r="M9" s="1" t="s">
        <v>81</v>
      </c>
      <c r="N9" s="1" t="s">
        <v>83</v>
      </c>
      <c r="O9" s="1" t="s">
        <v>83</v>
      </c>
      <c r="P9" s="1" t="s">
        <v>81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W9" s="10" t="str">
        <f>COUNTIF(C9:U9, "B")/(W3-(COUNTIF(C9:U9, "C")+COUNTIF(C9:U9, "")))</f>
        <v>0</v>
      </c>
    </row>
    <row r="10" spans="1:23">
      <c r="A10" s="8">
        <v>128954</v>
      </c>
      <c r="B10" s="5" t="s">
        <v>12</v>
      </c>
      <c r="C10" s="1" t="s">
        <v>81</v>
      </c>
      <c r="D10" s="1" t="s">
        <v>83</v>
      </c>
      <c r="E10" s="1" t="s">
        <v>83</v>
      </c>
      <c r="F10" s="1" t="s">
        <v>83</v>
      </c>
      <c r="G10" s="1" t="s">
        <v>81</v>
      </c>
      <c r="H10" s="1" t="s">
        <v>81</v>
      </c>
      <c r="I10" s="1" t="s">
        <v>81</v>
      </c>
      <c r="J10" s="1" t="s">
        <v>83</v>
      </c>
      <c r="K10" s="1" t="s">
        <v>83</v>
      </c>
      <c r="L10" s="1" t="s">
        <v>81</v>
      </c>
      <c r="M10" s="1" t="s">
        <v>81</v>
      </c>
      <c r="N10" s="1" t="s">
        <v>83</v>
      </c>
      <c r="O10" s="1" t="s">
        <v>83</v>
      </c>
      <c r="P10" s="1" t="s">
        <v>81</v>
      </c>
      <c r="Q10" s="1" t="s">
        <v>81</v>
      </c>
      <c r="R10" s="1" t="s">
        <v>81</v>
      </c>
      <c r="S10" s="1" t="s">
        <v>81</v>
      </c>
      <c r="T10" s="1" t="s">
        <v>81</v>
      </c>
      <c r="U10" s="1" t="s">
        <v>81</v>
      </c>
      <c r="W10" s="10" t="str">
        <f>COUNTIF(C10:U10, "B")/(W3-(COUNTIF(C10:U10, "C")+COUNTIF(C10:U10, "")))</f>
        <v>0</v>
      </c>
    </row>
    <row r="11" spans="1:23">
      <c r="A11" s="8">
        <v>128956</v>
      </c>
      <c r="B11" s="5" t="s">
        <v>13</v>
      </c>
      <c r="C11" s="1" t="s">
        <v>81</v>
      </c>
      <c r="D11" s="1" t="s">
        <v>83</v>
      </c>
      <c r="E11" s="1" t="s">
        <v>83</v>
      </c>
      <c r="F11" s="1" t="s">
        <v>83</v>
      </c>
      <c r="G11" s="1" t="s">
        <v>81</v>
      </c>
      <c r="H11" s="1" t="s">
        <v>81</v>
      </c>
      <c r="I11" s="1" t="s">
        <v>81</v>
      </c>
      <c r="J11" s="1" t="s">
        <v>83</v>
      </c>
      <c r="K11" s="1" t="s">
        <v>83</v>
      </c>
      <c r="L11" s="1" t="s">
        <v>81</v>
      </c>
      <c r="M11" s="1" t="s">
        <v>81</v>
      </c>
      <c r="N11" s="1" t="s">
        <v>83</v>
      </c>
      <c r="O11" s="1" t="s">
        <v>83</v>
      </c>
      <c r="P11" s="1" t="s">
        <v>81</v>
      </c>
      <c r="Q11" s="1" t="s">
        <v>81</v>
      </c>
      <c r="R11" s="1" t="s">
        <v>81</v>
      </c>
      <c r="S11" s="1" t="s">
        <v>81</v>
      </c>
      <c r="T11" s="1" t="s">
        <v>81</v>
      </c>
      <c r="U11" s="1" t="s">
        <v>81</v>
      </c>
      <c r="W11" s="10" t="str">
        <f>COUNTIF(C11:U11, "B")/(W3-(COUNTIF(C11:U11, "C")+COUNTIF(C11:U11, "")))</f>
        <v>0</v>
      </c>
    </row>
    <row r="12" spans="1:23">
      <c r="A12" s="8">
        <v>128959</v>
      </c>
      <c r="B12" s="5" t="s">
        <v>14</v>
      </c>
      <c r="C12" s="1" t="s">
        <v>81</v>
      </c>
      <c r="D12" s="1" t="s">
        <v>83</v>
      </c>
      <c r="E12" s="1" t="s">
        <v>83</v>
      </c>
      <c r="F12" s="1" t="s">
        <v>83</v>
      </c>
      <c r="G12" s="1" t="s">
        <v>81</v>
      </c>
      <c r="H12" s="1" t="s">
        <v>81</v>
      </c>
      <c r="I12" s="1" t="s">
        <v>81</v>
      </c>
      <c r="J12" s="1" t="s">
        <v>83</v>
      </c>
      <c r="K12" s="1" t="s">
        <v>83</v>
      </c>
      <c r="L12" s="1" t="s">
        <v>81</v>
      </c>
      <c r="M12" s="1" t="s">
        <v>82</v>
      </c>
      <c r="N12" s="1" t="s">
        <v>83</v>
      </c>
      <c r="O12" s="1" t="s">
        <v>83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W12" s="10" t="str">
        <f>COUNTIF(C12:U12, "B")/(W3-(COUNTIF(C12:U12, "C")+COUNTIF(C12:U12, "")))</f>
        <v>0</v>
      </c>
    </row>
    <row r="13" spans="1:23">
      <c r="A13" s="8">
        <v>128964</v>
      </c>
      <c r="B13" s="5" t="s">
        <v>15</v>
      </c>
      <c r="C13" s="1" t="s">
        <v>81</v>
      </c>
      <c r="D13" s="1" t="s">
        <v>83</v>
      </c>
      <c r="E13" s="1" t="s">
        <v>83</v>
      </c>
      <c r="F13" s="1" t="s">
        <v>83</v>
      </c>
      <c r="G13" s="1" t="s">
        <v>81</v>
      </c>
      <c r="H13" s="1" t="s">
        <v>81</v>
      </c>
      <c r="I13" s="1" t="s">
        <v>81</v>
      </c>
      <c r="J13" s="1" t="s">
        <v>83</v>
      </c>
      <c r="K13" s="1" t="s">
        <v>83</v>
      </c>
      <c r="L13" s="1" t="s">
        <v>81</v>
      </c>
      <c r="M13" s="1" t="s">
        <v>81</v>
      </c>
      <c r="N13" s="1" t="s">
        <v>83</v>
      </c>
      <c r="O13" s="1" t="s">
        <v>83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W13" s="10" t="str">
        <f>COUNTIF(C13:U13, "B")/(W3-(COUNTIF(C13:U13, "C")+COUNTIF(C13:U13, "")))</f>
        <v>0</v>
      </c>
    </row>
    <row r="14" spans="1:23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S14" s="1" t="s">
        <v>83</v>
      </c>
      <c r="U14" s="1" t="s">
        <v>83</v>
      </c>
      <c r="W14" s="10" t="str">
        <f>COUNTIF(C14:U14, "B")/(W3-(COUNTIF(C14:U14, "C")+COUNTIF(C14:U14, "")))</f>
        <v>0</v>
      </c>
    </row>
    <row r="15" spans="1:23">
      <c r="A15" s="8">
        <v>818529</v>
      </c>
      <c r="B15" s="5" t="s">
        <v>17</v>
      </c>
      <c r="C15" s="1" t="s">
        <v>81</v>
      </c>
      <c r="D15" s="1" t="s">
        <v>83</v>
      </c>
      <c r="E15" s="1" t="s">
        <v>83</v>
      </c>
      <c r="F15" s="1" t="s">
        <v>83</v>
      </c>
      <c r="G15" s="1" t="s">
        <v>82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82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S15" s="1" t="s">
        <v>82</v>
      </c>
      <c r="T15" s="1" t="s">
        <v>82</v>
      </c>
      <c r="U15" s="1" t="s">
        <v>83</v>
      </c>
      <c r="W15" s="10" t="str">
        <f>COUNTIF(C15:U15, "B")/(W3-(COUNTIF(C15:U15, "C")+COUNTIF(C15:U15, "")))</f>
        <v>0</v>
      </c>
    </row>
    <row r="16" spans="1:23">
      <c r="A16" s="8">
        <v>818530</v>
      </c>
      <c r="B16" s="5" t="s">
        <v>18</v>
      </c>
      <c r="C16" s="1" t="s">
        <v>81</v>
      </c>
      <c r="D16" s="1" t="s">
        <v>83</v>
      </c>
      <c r="E16" s="1" t="s">
        <v>83</v>
      </c>
      <c r="F16" s="1" t="s">
        <v>83</v>
      </c>
      <c r="G16" s="1" t="s">
        <v>81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82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S16" s="1" t="s">
        <v>82</v>
      </c>
      <c r="T16" s="1" t="s">
        <v>82</v>
      </c>
      <c r="U16" s="1" t="s">
        <v>83</v>
      </c>
      <c r="W16" s="10" t="str">
        <f>COUNTIF(C16:U16, "B")/(W3-(COUNTIF(C16:U16, "C")+COUNTIF(C16:U16, "")))</f>
        <v>0</v>
      </c>
    </row>
    <row r="17" spans="1:23">
      <c r="A17" s="8">
        <v>805978</v>
      </c>
      <c r="B17" s="5" t="s">
        <v>19</v>
      </c>
      <c r="C17" s="1" t="s">
        <v>82</v>
      </c>
      <c r="D17" s="1" t="s">
        <v>83</v>
      </c>
      <c r="E17" s="1" t="s">
        <v>83</v>
      </c>
      <c r="F17" s="1" t="s">
        <v>83</v>
      </c>
      <c r="G17" s="1" t="s">
        <v>82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82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83</v>
      </c>
      <c r="S17" s="1" t="s">
        <v>82</v>
      </c>
      <c r="T17" s="1" t="s">
        <v>81</v>
      </c>
      <c r="U17" s="1" t="s">
        <v>83</v>
      </c>
      <c r="W17" s="10" t="str">
        <f>COUNTIF(C17:U17, "B")/(W3-(COUNTIF(C17:U17, "C")+COUNTIF(C17:U17, "")))</f>
        <v>0</v>
      </c>
    </row>
    <row r="18" spans="1:23">
      <c r="A18" s="8">
        <v>188883</v>
      </c>
      <c r="B18" s="5" t="s">
        <v>20</v>
      </c>
      <c r="C18" s="1" t="s">
        <v>81</v>
      </c>
      <c r="D18" s="1" t="s">
        <v>83</v>
      </c>
      <c r="E18" s="1" t="s">
        <v>83</v>
      </c>
      <c r="F18" s="1" t="s">
        <v>83</v>
      </c>
      <c r="G18" s="1" t="s">
        <v>81</v>
      </c>
      <c r="H18" s="1" t="s">
        <v>81</v>
      </c>
      <c r="I18" s="1" t="s">
        <v>81</v>
      </c>
      <c r="J18" s="1" t="s">
        <v>83</v>
      </c>
      <c r="K18" s="1" t="s">
        <v>83</v>
      </c>
      <c r="L18" s="1" t="s">
        <v>81</v>
      </c>
      <c r="M18" s="1" t="s">
        <v>83</v>
      </c>
      <c r="N18" s="1" t="s">
        <v>83</v>
      </c>
      <c r="O18" s="1" t="s">
        <v>83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81</v>
      </c>
      <c r="U18" s="1" t="s">
        <v>81</v>
      </c>
      <c r="W18" s="10" t="str">
        <f>COUNTIF(C18:U18, "B")/(W3-(COUNTIF(C18:U18, "C")+COUNTIF(C18:U18, "")))</f>
        <v>0</v>
      </c>
    </row>
    <row r="19" spans="1:23">
      <c r="A19" s="8">
        <v>805144</v>
      </c>
      <c r="B19" s="5" t="s">
        <v>21</v>
      </c>
      <c r="C19" s="1" t="s">
        <v>81</v>
      </c>
      <c r="D19" s="1" t="s">
        <v>83</v>
      </c>
      <c r="E19" s="1" t="s">
        <v>83</v>
      </c>
      <c r="F19" s="1" t="s">
        <v>83</v>
      </c>
      <c r="G19" s="1" t="s">
        <v>81</v>
      </c>
      <c r="H19" s="1" t="s">
        <v>81</v>
      </c>
      <c r="I19" s="1" t="s">
        <v>81</v>
      </c>
      <c r="J19" s="1" t="s">
        <v>83</v>
      </c>
      <c r="K19" s="1" t="s">
        <v>83</v>
      </c>
      <c r="L19" s="1" t="s">
        <v>81</v>
      </c>
      <c r="M19" s="1" t="s">
        <v>83</v>
      </c>
      <c r="N19" s="1" t="s">
        <v>83</v>
      </c>
      <c r="O19" s="1" t="s">
        <v>83</v>
      </c>
      <c r="P19" s="1" t="s">
        <v>81</v>
      </c>
      <c r="Q19" s="1" t="s">
        <v>81</v>
      </c>
      <c r="R19" s="1" t="s">
        <v>81</v>
      </c>
      <c r="S19" s="1" t="s">
        <v>81</v>
      </c>
      <c r="T19" s="1" t="s">
        <v>82</v>
      </c>
      <c r="U19" s="1" t="s">
        <v>81</v>
      </c>
      <c r="W19" s="10" t="str">
        <f>COUNTIF(C19:U19, "B")/(W3-(COUNTIF(C19:U19, "C")+COUNTIF(C19:U19, "")))</f>
        <v>0</v>
      </c>
    </row>
    <row r="20" spans="1:23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W20" s="11"/>
    </row>
    <row r="21" spans="1:23">
      <c r="A21" s="8">
        <v>249404</v>
      </c>
      <c r="B21" s="5" t="s">
        <v>23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81</v>
      </c>
      <c r="N21" s="1" t="s">
        <v>81</v>
      </c>
      <c r="O21" s="1" t="s">
        <v>81</v>
      </c>
      <c r="P21" s="1" t="s">
        <v>81</v>
      </c>
      <c r="Q21" s="1" t="s">
        <v>81</v>
      </c>
      <c r="R21" s="1" t="s">
        <v>81</v>
      </c>
      <c r="S21" s="1" t="s">
        <v>81</v>
      </c>
      <c r="T21" s="1" t="s">
        <v>81</v>
      </c>
      <c r="U21" s="1" t="s">
        <v>81</v>
      </c>
      <c r="W21" s="10" t="str">
        <f>COUNTIF(C21:U21, "B")/(W3-(COUNTIF(C21:U21, "C")+COUNTIF(C21:U21, "")))</f>
        <v>0</v>
      </c>
    </row>
    <row r="22" spans="1:23">
      <c r="A22" s="8">
        <v>249406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81</v>
      </c>
      <c r="Q22" s="1" t="s">
        <v>81</v>
      </c>
      <c r="R22" s="1" t="s">
        <v>81</v>
      </c>
      <c r="S22" s="1" t="s">
        <v>81</v>
      </c>
      <c r="T22" s="1" t="s">
        <v>81</v>
      </c>
      <c r="U22" s="1" t="s">
        <v>81</v>
      </c>
      <c r="W22" s="10" t="str">
        <f>COUNTIF(C22:U22, "B")/(W3-(COUNTIF(C22:U22, "C")+COUNTIF(C22:U22, "")))</f>
        <v>0</v>
      </c>
    </row>
    <row r="23" spans="1:23">
      <c r="A23" s="8">
        <v>249407</v>
      </c>
      <c r="B23" s="5" t="s">
        <v>25</v>
      </c>
      <c r="C23" s="1" t="s">
        <v>81</v>
      </c>
      <c r="D23" s="1" t="s">
        <v>82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82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W23" s="10" t="str">
        <f>COUNTIF(C23:U23, "B")/(W3-(COUNTIF(C23:U23, "C")+COUNTIF(C23:U23, "")))</f>
        <v>0</v>
      </c>
    </row>
    <row r="24" spans="1:23">
      <c r="A24" s="8">
        <v>249409</v>
      </c>
      <c r="B24" s="5" t="s">
        <v>26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82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W24" s="10" t="str">
        <f>COUNTIF(C24:U24, "B")/(W3-(COUNTIF(C24:U24, "C")+COUNTIF(C24:U24, "")))</f>
        <v>0</v>
      </c>
    </row>
    <row r="25" spans="1:23">
      <c r="A25" s="8">
        <v>245757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82</v>
      </c>
      <c r="N25" s="1" t="s">
        <v>81</v>
      </c>
      <c r="O25" s="1" t="s">
        <v>82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W25" s="10" t="str">
        <f>COUNTIF(C25:U25, "B")/(W3-(COUNTIF(C25:U25, "C")+COUNTIF(C25:U25, "")))</f>
        <v>0</v>
      </c>
    </row>
    <row r="26" spans="1:23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82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W26" s="10" t="str">
        <f>COUNTIF(C26:U26, "B")/(W3-(COUNTIF(C26:U26, "C")+COUNTIF(C26:U26, "")))</f>
        <v>0</v>
      </c>
    </row>
    <row r="27" spans="1:23">
      <c r="A27" s="8">
        <v>245817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82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W27" s="10" t="str">
        <f>COUNTIF(C27:U27, "B")/(W3-(COUNTIF(C27:U27, "C")+COUNTIF(C27:U27, "")))</f>
        <v>0</v>
      </c>
    </row>
    <row r="28" spans="1:23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W28" s="10" t="str">
        <f>COUNTIF(C28:U28, "B")/(W3-(COUNTIF(C28:U28, "C")+COUNTIF(C28:U28, "")))</f>
        <v>0</v>
      </c>
    </row>
    <row r="29" spans="1:23">
      <c r="W29" s="11"/>
    </row>
    <row r="30" spans="1:23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/>
      <c r="W30" s="11"/>
    </row>
    <row r="31" spans="1:23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/>
      <c r="W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5">
      <c r="A1" t="s">
        <v>55</v>
      </c>
    </row>
    <row r="2" spans="1:15">
      <c r="A2" s="2" t="s">
        <v>40</v>
      </c>
      <c r="B2" s="2" t="s">
        <v>40</v>
      </c>
      <c r="C2" s="3">
        <v>210062</v>
      </c>
      <c r="D2" s="3">
        <v>210765</v>
      </c>
      <c r="E2" s="3">
        <v>211300</v>
      </c>
      <c r="F2" s="3">
        <v>211847</v>
      </c>
      <c r="G2" s="3">
        <v>212134</v>
      </c>
      <c r="H2" s="3">
        <v>213033</v>
      </c>
      <c r="I2" s="3">
        <v>213850</v>
      </c>
      <c r="J2" s="3">
        <v>214049</v>
      </c>
      <c r="K2" s="3">
        <v>214254</v>
      </c>
      <c r="L2" s="3">
        <v>214510</v>
      </c>
      <c r="M2" s="3">
        <v>215863</v>
      </c>
      <c r="O2" s="2" t="s">
        <v>78</v>
      </c>
    </row>
    <row r="3" spans="1:15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O3" s="2" t="str">
        <f>SUM(C3:M3)</f>
        <v>0</v>
      </c>
    </row>
    <row r="4" spans="1:15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O4" s="10" t="s">
        <v>80</v>
      </c>
    </row>
    <row r="5" spans="1:15">
      <c r="A5" s="8" t="s">
        <v>42</v>
      </c>
      <c r="B5" s="5" t="s">
        <v>5</v>
      </c>
      <c r="C5" s="1" t="s">
        <v>81</v>
      </c>
      <c r="D5" s="1" t="s">
        <v>83</v>
      </c>
      <c r="E5" s="1" t="s">
        <v>83</v>
      </c>
      <c r="F5" s="1" t="s">
        <v>81</v>
      </c>
      <c r="G5" s="1" t="s">
        <v>82</v>
      </c>
      <c r="H5" s="1" t="s">
        <v>82</v>
      </c>
      <c r="I5" s="1" t="s">
        <v>83</v>
      </c>
      <c r="J5" s="1" t="s">
        <v>81</v>
      </c>
      <c r="K5" s="1" t="s">
        <v>81</v>
      </c>
      <c r="L5" s="1" t="s">
        <v>83</v>
      </c>
      <c r="M5" s="1" t="s">
        <v>83</v>
      </c>
      <c r="O5" s="10" t="str">
        <f>COUNTIF(C5:M5, "B")/(O3-(COUNTIF(C5:M5, "C")+COUNTIF(C5:M5, "")))</f>
        <v>0</v>
      </c>
    </row>
    <row r="6" spans="1:15">
      <c r="A6" s="8" t="s">
        <v>43</v>
      </c>
      <c r="B6" s="5" t="s">
        <v>6</v>
      </c>
      <c r="C6" s="1" t="s">
        <v>81</v>
      </c>
      <c r="D6" s="1" t="s">
        <v>81</v>
      </c>
      <c r="E6" s="1" t="s">
        <v>83</v>
      </c>
      <c r="F6" s="1" t="s">
        <v>82</v>
      </c>
      <c r="G6" s="1" t="s">
        <v>81</v>
      </c>
      <c r="H6" s="1" t="s">
        <v>82</v>
      </c>
      <c r="I6" s="1" t="s">
        <v>83</v>
      </c>
      <c r="J6" s="1" t="s">
        <v>81</v>
      </c>
      <c r="K6" s="1" t="s">
        <v>81</v>
      </c>
      <c r="L6" s="1" t="s">
        <v>82</v>
      </c>
      <c r="M6" s="1" t="s">
        <v>81</v>
      </c>
      <c r="O6" s="10" t="str">
        <f>COUNTIF(C6:M6, "B")/(O3-(COUNTIF(C6:M6, "C")+COUNTIF(C6:M6, "")))</f>
        <v>0</v>
      </c>
    </row>
    <row r="7" spans="1:15">
      <c r="A7" s="8" t="s">
        <v>44</v>
      </c>
      <c r="B7" s="5" t="s">
        <v>7</v>
      </c>
      <c r="C7" s="1" t="s">
        <v>81</v>
      </c>
      <c r="D7" s="1" t="s">
        <v>81</v>
      </c>
      <c r="E7" s="1" t="s">
        <v>83</v>
      </c>
      <c r="F7" s="1" t="s">
        <v>81</v>
      </c>
      <c r="G7" s="1" t="s">
        <v>81</v>
      </c>
      <c r="H7" s="1" t="s">
        <v>82</v>
      </c>
      <c r="I7" s="1" t="s">
        <v>83</v>
      </c>
      <c r="J7" s="1" t="s">
        <v>81</v>
      </c>
      <c r="K7" s="1" t="s">
        <v>81</v>
      </c>
      <c r="L7" s="1" t="s">
        <v>81</v>
      </c>
      <c r="M7" s="1" t="s">
        <v>81</v>
      </c>
      <c r="O7" s="10" t="str">
        <f>COUNTIF(C7:M7, "B")/(O3-(COUNTIF(C7:M7, "C")+COUNTIF(C7:M7, "")))</f>
        <v>0</v>
      </c>
    </row>
    <row r="8" spans="1:15">
      <c r="A8" s="8" t="s">
        <v>45</v>
      </c>
      <c r="B8" s="5" t="s">
        <v>8</v>
      </c>
      <c r="C8" s="1" t="s">
        <v>81</v>
      </c>
      <c r="D8" s="1" t="s">
        <v>81</v>
      </c>
      <c r="E8" s="1" t="s">
        <v>83</v>
      </c>
      <c r="F8" s="1" t="s">
        <v>82</v>
      </c>
      <c r="G8" s="1" t="s">
        <v>81</v>
      </c>
      <c r="H8" s="1" t="s">
        <v>82</v>
      </c>
      <c r="I8" s="1" t="s">
        <v>83</v>
      </c>
      <c r="J8" s="1" t="s">
        <v>81</v>
      </c>
      <c r="K8" s="1" t="s">
        <v>81</v>
      </c>
      <c r="L8" s="1" t="s">
        <v>81</v>
      </c>
      <c r="M8" s="1" t="s">
        <v>82</v>
      </c>
      <c r="O8" s="10" t="str">
        <f>COUNTIF(C8:M8, "B")/(O3-(COUNTIF(C8:M8, "C")+COUNTIF(C8:M8, "")))</f>
        <v>0</v>
      </c>
    </row>
    <row r="9" spans="1:15">
      <c r="A9" s="8" t="s">
        <v>46</v>
      </c>
      <c r="B9" s="5" t="s">
        <v>9</v>
      </c>
      <c r="C9" s="1" t="s">
        <v>81</v>
      </c>
      <c r="D9" s="1" t="s">
        <v>83</v>
      </c>
      <c r="E9" s="1" t="s">
        <v>83</v>
      </c>
      <c r="F9" s="1" t="s">
        <v>81</v>
      </c>
      <c r="G9" s="1" t="s">
        <v>83</v>
      </c>
      <c r="H9" s="1" t="s">
        <v>82</v>
      </c>
      <c r="I9" s="1" t="s">
        <v>83</v>
      </c>
      <c r="J9" s="1" t="s">
        <v>83</v>
      </c>
      <c r="K9" s="1" t="s">
        <v>81</v>
      </c>
      <c r="L9" s="1" t="s">
        <v>83</v>
      </c>
      <c r="M9" s="1" t="s">
        <v>83</v>
      </c>
      <c r="O9" s="10" t="str">
        <f>COUNTIF(C9:M9, "B")/(O3-(COUNTIF(C9:M9, "C")+COUNTIF(C9:M9, "")))</f>
        <v>0</v>
      </c>
    </row>
    <row r="10" spans="1:15">
      <c r="A10" s="8" t="s">
        <v>47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O10" s="10" t="str">
        <f>COUNTIF(C10:M10, "B")/(O3-(COUNTIF(C10:M10, "C")+COUNTIF(C10:M10, "")))</f>
        <v>0</v>
      </c>
    </row>
    <row r="11" spans="1:15">
      <c r="A11" s="8" t="s">
        <v>48</v>
      </c>
      <c r="B11" s="5" t="s">
        <v>13</v>
      </c>
      <c r="C11" s="1" t="s">
        <v>81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81</v>
      </c>
      <c r="J11" s="1" t="s">
        <v>83</v>
      </c>
      <c r="K11" s="1" t="s">
        <v>83</v>
      </c>
      <c r="L11" s="1" t="s">
        <v>83</v>
      </c>
      <c r="M11" s="1" t="s">
        <v>83</v>
      </c>
      <c r="O11" s="10" t="str">
        <f>COUNTIF(C11:M11, "B")/(O3-(COUNTIF(C11:M11, "C")+COUNTIF(C11:M11, "")))</f>
        <v>0</v>
      </c>
    </row>
    <row r="12" spans="1:15">
      <c r="A12" s="8" t="s">
        <v>49</v>
      </c>
      <c r="B12" s="5" t="s">
        <v>14</v>
      </c>
      <c r="C12" s="1" t="s">
        <v>81</v>
      </c>
      <c r="D12" s="1" t="s">
        <v>83</v>
      </c>
      <c r="E12" s="1" t="s">
        <v>81</v>
      </c>
      <c r="F12" s="1" t="s">
        <v>83</v>
      </c>
      <c r="G12" s="1" t="s">
        <v>83</v>
      </c>
      <c r="H12" s="1" t="s">
        <v>83</v>
      </c>
      <c r="I12" s="1" t="s">
        <v>81</v>
      </c>
      <c r="J12" s="1" t="s">
        <v>83</v>
      </c>
      <c r="K12" s="1" t="s">
        <v>83</v>
      </c>
      <c r="L12" s="1" t="s">
        <v>83</v>
      </c>
      <c r="M12" s="1" t="s">
        <v>83</v>
      </c>
      <c r="O12" s="10" t="str">
        <f>COUNTIF(C12:M12, "B")/(O3-(COUNTIF(C12:M12, "C")+COUNTIF(C12:M12, "")))</f>
        <v>0</v>
      </c>
    </row>
    <row r="13" spans="1:15">
      <c r="A13" s="8" t="s">
        <v>50</v>
      </c>
      <c r="B13" s="5" t="s">
        <v>15</v>
      </c>
      <c r="C13" s="1" t="s">
        <v>81</v>
      </c>
      <c r="D13" s="1" t="s">
        <v>83</v>
      </c>
      <c r="E13" s="1" t="s">
        <v>81</v>
      </c>
      <c r="F13" s="1" t="s">
        <v>83</v>
      </c>
      <c r="G13" s="1" t="s">
        <v>83</v>
      </c>
      <c r="H13" s="1" t="s">
        <v>83</v>
      </c>
      <c r="I13" s="1" t="s">
        <v>83</v>
      </c>
      <c r="J13" s="1" t="s">
        <v>83</v>
      </c>
      <c r="K13" s="1" t="s">
        <v>83</v>
      </c>
      <c r="L13" s="1" t="s">
        <v>83</v>
      </c>
      <c r="M13" s="1" t="s">
        <v>83</v>
      </c>
      <c r="O13" s="10" t="str">
        <f>COUNTIF(C13:M13, "B")/(O3-(COUNTIF(C13:M13, "C")+COUNTIF(C13:M13, "")))</f>
        <v>0</v>
      </c>
    </row>
    <row r="14" spans="1:15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O14" s="11"/>
    </row>
    <row r="15" spans="1:15">
      <c r="A15" s="8" t="s">
        <v>51</v>
      </c>
      <c r="B15" s="5" t="s">
        <v>23</v>
      </c>
      <c r="C15" s="1" t="s">
        <v>81</v>
      </c>
      <c r="D15" s="1" t="s">
        <v>83</v>
      </c>
      <c r="E15" s="1" t="s">
        <v>81</v>
      </c>
      <c r="F15" s="1" t="s">
        <v>81</v>
      </c>
      <c r="G15" s="1" t="s">
        <v>83</v>
      </c>
      <c r="H15" s="1" t="s">
        <v>82</v>
      </c>
      <c r="I15" s="1" t="s">
        <v>81</v>
      </c>
      <c r="J15" s="1" t="s">
        <v>83</v>
      </c>
      <c r="K15" s="1" t="s">
        <v>81</v>
      </c>
      <c r="L15" s="1" t="s">
        <v>83</v>
      </c>
      <c r="M15" s="1" t="s">
        <v>83</v>
      </c>
      <c r="O15" s="10" t="str">
        <f>COUNTIF(C15:M15, "B")/(O3-(COUNTIF(C15:M15, "C")+COUNTIF(C15:M15, "")))</f>
        <v>0</v>
      </c>
    </row>
    <row r="16" spans="1:15">
      <c r="A16" s="8" t="s">
        <v>52</v>
      </c>
      <c r="B16" s="5" t="s">
        <v>24</v>
      </c>
      <c r="C16" s="1" t="s">
        <v>81</v>
      </c>
      <c r="D16" s="1" t="s">
        <v>81</v>
      </c>
      <c r="E16" s="1" t="s">
        <v>81</v>
      </c>
      <c r="F16" s="1" t="s">
        <v>81</v>
      </c>
      <c r="G16" s="1" t="s">
        <v>81</v>
      </c>
      <c r="H16" s="1" t="s">
        <v>82</v>
      </c>
      <c r="I16" s="1" t="s">
        <v>81</v>
      </c>
      <c r="J16" s="1" t="s">
        <v>81</v>
      </c>
      <c r="K16" s="1" t="s">
        <v>81</v>
      </c>
      <c r="L16" s="1" t="s">
        <v>81</v>
      </c>
      <c r="M16" s="1" t="s">
        <v>81</v>
      </c>
      <c r="O16" s="10" t="str">
        <f>COUNTIF(C16:M16, "B")/(O3-(COUNTIF(C16:M16, "C")+COUNTIF(C16:M16, "")))</f>
        <v>0</v>
      </c>
    </row>
    <row r="17" spans="1:15">
      <c r="A17" s="8" t="s">
        <v>53</v>
      </c>
      <c r="B17" s="5" t="s">
        <v>25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82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81</v>
      </c>
      <c r="O17" s="10" t="str">
        <f>COUNTIF(C17:M17, "B")/(O3-(COUNTIF(C17:M17, "C")+COUNTIF(C17:M17, "")))</f>
        <v>0</v>
      </c>
    </row>
    <row r="18" spans="1:15">
      <c r="A18" s="8" t="s">
        <v>54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82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81</v>
      </c>
      <c r="O18" s="10" t="str">
        <f>COUNTIF(C18:M18, "B")/(O3-(COUNTIF(C18:M18, "C")+COUNTIF(C18:M18, "")))</f>
        <v>0</v>
      </c>
    </row>
    <row r="19" spans="1:15">
      <c r="A19" s="8">
        <v>420554</v>
      </c>
      <c r="B19" s="5" t="s">
        <v>27</v>
      </c>
      <c r="C19" s="1" t="s">
        <v>83</v>
      </c>
      <c r="D19" s="1" t="s">
        <v>83</v>
      </c>
      <c r="E19" s="1" t="s">
        <v>81</v>
      </c>
      <c r="F19" s="1" t="s">
        <v>83</v>
      </c>
      <c r="G19" s="1" t="s">
        <v>83</v>
      </c>
      <c r="H19" s="1" t="s">
        <v>83</v>
      </c>
      <c r="I19" s="1" t="s">
        <v>83</v>
      </c>
      <c r="J19" s="1" t="s">
        <v>83</v>
      </c>
      <c r="K19" s="1" t="s">
        <v>83</v>
      </c>
      <c r="L19" s="1" t="s">
        <v>83</v>
      </c>
      <c r="M19" s="1" t="s">
        <v>83</v>
      </c>
      <c r="O19" s="10" t="str">
        <f>COUNTIF(C19:M19, "B")/(O3-(COUNTIF(C19:M19, "C")+COUNTIF(C19:M19, "")))</f>
        <v>0</v>
      </c>
    </row>
    <row r="20" spans="1:15">
      <c r="A20" s="8">
        <v>420661</v>
      </c>
      <c r="B20" s="5" t="s">
        <v>28</v>
      </c>
      <c r="C20" s="1" t="s">
        <v>83</v>
      </c>
      <c r="D20" s="1" t="s">
        <v>83</v>
      </c>
      <c r="E20" s="1" t="s">
        <v>81</v>
      </c>
      <c r="F20" s="1" t="s">
        <v>83</v>
      </c>
      <c r="G20" s="1" t="s">
        <v>83</v>
      </c>
      <c r="H20" s="1" t="s">
        <v>83</v>
      </c>
      <c r="I20" s="1" t="s">
        <v>81</v>
      </c>
      <c r="J20" s="1" t="s">
        <v>83</v>
      </c>
      <c r="K20" s="1" t="s">
        <v>83</v>
      </c>
      <c r="L20" s="1" t="s">
        <v>83</v>
      </c>
      <c r="M20" s="1" t="s">
        <v>83</v>
      </c>
      <c r="O20" s="10" t="str">
        <f>COUNTIF(C20:M20, "B")/(O3-(COUNTIF(C20:M20, "C")+COUNTIF(C20:M20, "")))</f>
        <v>0</v>
      </c>
    </row>
    <row r="21" spans="1:15">
      <c r="A21" s="8">
        <v>420679</v>
      </c>
      <c r="B21" s="5" t="s">
        <v>29</v>
      </c>
      <c r="C21" s="1" t="s">
        <v>83</v>
      </c>
      <c r="D21" s="1" t="s">
        <v>83</v>
      </c>
      <c r="E21" s="1" t="s">
        <v>81</v>
      </c>
      <c r="F21" s="1" t="s">
        <v>83</v>
      </c>
      <c r="G21" s="1" t="s">
        <v>83</v>
      </c>
      <c r="H21" s="1" t="s">
        <v>83</v>
      </c>
      <c r="I21" s="1" t="s">
        <v>81</v>
      </c>
      <c r="J21" s="1" t="s">
        <v>83</v>
      </c>
      <c r="K21" s="1" t="s">
        <v>83</v>
      </c>
      <c r="L21" s="1" t="s">
        <v>83</v>
      </c>
      <c r="M21" s="1" t="s">
        <v>83</v>
      </c>
      <c r="O21" s="10" t="str">
        <f>COUNTIF(C21:M21, "B")/(O3-(COUNTIF(C21:M21, "C")+COUNTIF(C21:M21, "")))</f>
        <v>0</v>
      </c>
    </row>
    <row r="22" spans="1:15">
      <c r="A22" s="8">
        <v>420711</v>
      </c>
      <c r="B22" s="5" t="s">
        <v>30</v>
      </c>
      <c r="C22" s="1" t="s">
        <v>83</v>
      </c>
      <c r="D22" s="1" t="s">
        <v>83</v>
      </c>
      <c r="E22" s="1" t="s">
        <v>81</v>
      </c>
      <c r="F22" s="1" t="s">
        <v>83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83</v>
      </c>
      <c r="L22" s="1" t="s">
        <v>83</v>
      </c>
      <c r="M22" s="1" t="s">
        <v>83</v>
      </c>
      <c r="O22" s="10" t="str">
        <f>COUNTIF(C22:M22, "B")/(O3-(COUNTIF(C22:M22, "C")+COUNTIF(C22:M22, "")))</f>
        <v>0</v>
      </c>
    </row>
    <row r="23" spans="1:15">
      <c r="O23" s="11"/>
    </row>
    <row r="24" spans="1:15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 t="str">
        <f>COUNTIF(L4:L22, "B")</f>
        <v>0</v>
      </c>
      <c r="M24" s="12" t="str">
        <f>COUNTIF(M4:M22, "B")</f>
        <v>0</v>
      </c>
      <c r="N24" s="12"/>
      <c r="O24" s="11"/>
    </row>
    <row r="25" spans="1:15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 t="str">
        <f>COUNTIF(L4:L22, "B")/(COUNTA(L4:L22)-COUNTIF(L4:L22, "C"))</f>
        <v>0</v>
      </c>
      <c r="M25" s="11" t="str">
        <f>COUNTIF(M4:M22, "B")/(COUNTA(M4:M22)-COUNTIF(M4:M22, "C"))</f>
        <v>0</v>
      </c>
      <c r="N25" s="11"/>
      <c r="O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MAN_MAR(21.03_27.03)</vt:lpstr>
      <vt:lpstr>PNS_MAR(21.03_27.03)</vt:lpstr>
      <vt:lpstr>WAT_MAR(21.03_27.03)</vt:lpstr>
      <vt:lpstr>WEL_MAR(21.03_27.03)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2025-04-11T15:55:29+08:00</dcterms:created>
  <dcterms:modified xsi:type="dcterms:W3CDTF">2025-04-11T15:55:29+08:00</dcterms:modified>
  <dc:title>Untitled Spreadsheet</dc:title>
  <dc:description/>
  <dc:subject/>
  <cp:keywords/>
  <cp:category/>
</cp:coreProperties>
</file>